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AKVB.erz.be.ch\DATA-AKVB\UserHomes\mcss\Z_Systems\RedirectedFolders\Desktop\NewWeb\"/>
    </mc:Choice>
  </mc:AlternateContent>
  <xr:revisionPtr revIDLastSave="0" documentId="13_ncr:1_{C8AB9174-756C-432F-9E90-C3577F49A805}" xr6:coauthVersionLast="47" xr6:coauthVersionMax="47" xr10:uidLastSave="{00000000-0000-0000-0000-000000000000}"/>
  <bookViews>
    <workbookView xWindow="28680" yWindow="-120" windowWidth="29040" windowHeight="15840" xr2:uid="{00000000-000D-0000-FFFF-FFFF00000000}"/>
  </bookViews>
  <sheets>
    <sheet name="Berner Talent bernois" sheetId="1" r:id="rId1"/>
    <sheet name="Tabelle2" sheetId="2" state="hidden" r:id="rId2"/>
  </sheets>
  <definedNames>
    <definedName name="_xlnm._FilterDatabase" localSheetId="0" hidden="1">'Berner Talent bernois'!$A$10:$I$210</definedName>
    <definedName name="bereich">Tabelle2!$O$1:$O$6</definedName>
    <definedName name="categorie_a">Tabelle2!$L$21:$L$24</definedName>
    <definedName name="categorie_d">Tabelle2!$L$12:$L$16</definedName>
    <definedName name="categorie_m">Tabelle2!$L$3:$L$7</definedName>
    <definedName name="danse">Tabelle2!$E$1:$E$6</definedName>
    <definedName name="domaine">Tabelle2!$P$1:$P$7</definedName>
    <definedName name="_xlnm.Print_Area" localSheetId="0">'Berner Talent bernois'!$A$1:$I$210</definedName>
    <definedName name="instrument">Tabelle2!$A$1:$A$29</definedName>
    <definedName name="instruments">Tabelle2!$B$1:$B$29</definedName>
    <definedName name="jahr">Tabelle2!$U$1:$U$27</definedName>
    <definedName name="kategorie_m">Tabelle2!$J$3:$J$7</definedName>
    <definedName name="kategorie_t">Tabelle2!$J$12:$J$16</definedName>
    <definedName name="kategorie_w">Tabelle2!$J$21:$J$24</definedName>
    <definedName name="monat">Tabelle2!$V$1:$V$12</definedName>
    <definedName name="musikschule">Tabelle2!$R$1:$R$31</definedName>
    <definedName name="tag">Tabelle2!$W$1:$W$31</definedName>
    <definedName name="tanzschule">Tabelle2!$T$1:$T$19</definedName>
    <definedName name="tanzstil">Tabelle2!$D$1:$D$6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1" l="1"/>
  <c r="N9" i="1"/>
  <c r="N8" i="1" l="1"/>
  <c r="N4" i="1"/>
  <c r="I13" i="1" l="1"/>
  <c r="I12" i="1"/>
  <c r="I11" i="1"/>
  <c r="C10" i="1"/>
  <c r="A2" i="1"/>
  <c r="F10" i="1"/>
  <c r="B11" i="1"/>
  <c r="A12" i="1"/>
  <c r="A13" i="1"/>
  <c r="A11" i="1"/>
  <c r="B13" i="1"/>
  <c r="B12" i="1"/>
  <c r="A6" i="1"/>
  <c r="D1" i="1"/>
  <c r="A4" i="1"/>
  <c r="I10" i="1"/>
  <c r="A10" i="1"/>
  <c r="B10" i="1"/>
  <c r="A1" i="1"/>
  <c r="A8" i="1"/>
  <c r="N6" i="1"/>
</calcChain>
</file>

<file path=xl/sharedStrings.xml><?xml version="1.0" encoding="utf-8"?>
<sst xmlns="http://schemas.openxmlformats.org/spreadsheetml/2006/main" count="192" uniqueCount="177">
  <si>
    <t>Akkordeon</t>
  </si>
  <si>
    <t>Accordéon</t>
  </si>
  <si>
    <t>Blockflöte</t>
  </si>
  <si>
    <t>Flûte à bec</t>
  </si>
  <si>
    <t>Cembalo</t>
  </si>
  <si>
    <t>Clavecin</t>
  </si>
  <si>
    <t>E- Bass</t>
  </si>
  <si>
    <t>Basse éléctrique</t>
  </si>
  <si>
    <t>E-Gitarre</t>
  </si>
  <si>
    <t>Guitare électrique</t>
  </si>
  <si>
    <t>Euphonium/Bariton/Es-Horn</t>
  </si>
  <si>
    <t>Euphonium/Baryton/Alto</t>
  </si>
  <si>
    <t>Fagott</t>
  </si>
  <si>
    <t>Basson</t>
  </si>
  <si>
    <t>Gesang (klassisch)</t>
  </si>
  <si>
    <t>Chant classique</t>
  </si>
  <si>
    <t>Gesang (modern)</t>
  </si>
  <si>
    <t>Chant moderne</t>
  </si>
  <si>
    <t>Gitarre</t>
  </si>
  <si>
    <t>Guitare</t>
  </si>
  <si>
    <t>Harfe</t>
  </si>
  <si>
    <t>Harpe</t>
  </si>
  <si>
    <t>Horn</t>
  </si>
  <si>
    <t>Cor</t>
  </si>
  <si>
    <t>Keyboard</t>
  </si>
  <si>
    <t>Keyboards/Claviers électroniques</t>
  </si>
  <si>
    <t>Klarinette</t>
  </si>
  <si>
    <t>Clarinette</t>
  </si>
  <si>
    <t>Klavier</t>
  </si>
  <si>
    <t>Piano</t>
  </si>
  <si>
    <t>Kontrabass</t>
  </si>
  <si>
    <t>Contrebasse</t>
  </si>
  <si>
    <t>Kornett</t>
  </si>
  <si>
    <t>Cornet</t>
  </si>
  <si>
    <t>Oboe</t>
  </si>
  <si>
    <t>Hautbois</t>
  </si>
  <si>
    <t>Orgel</t>
  </si>
  <si>
    <t>Orgue</t>
  </si>
  <si>
    <t>Perkussion</t>
  </si>
  <si>
    <t>Percussion</t>
  </si>
  <si>
    <t>Posaune</t>
  </si>
  <si>
    <t>Trombone</t>
  </si>
  <si>
    <t>Querflöte</t>
  </si>
  <si>
    <t>Flûte traversière</t>
  </si>
  <si>
    <t>Saxophon</t>
  </si>
  <si>
    <t>Saxophone</t>
  </si>
  <si>
    <t>Schlagzeug</t>
  </si>
  <si>
    <t>Batterie</t>
  </si>
  <si>
    <t>Trompete</t>
  </si>
  <si>
    <t>Trompette</t>
  </si>
  <si>
    <t>Tuba</t>
  </si>
  <si>
    <t>Viola</t>
  </si>
  <si>
    <t>Alto</t>
  </si>
  <si>
    <t>Violine</t>
  </si>
  <si>
    <t>Violon</t>
  </si>
  <si>
    <t>Violoncello</t>
  </si>
  <si>
    <t>Violoncelle</t>
  </si>
  <si>
    <t>Anderes</t>
  </si>
  <si>
    <t>Autre</t>
  </si>
  <si>
    <t>Ballett (Klassischer Tanz)</t>
  </si>
  <si>
    <t>Danse classique</t>
  </si>
  <si>
    <t>Jazz</t>
  </si>
  <si>
    <t>Modern</t>
  </si>
  <si>
    <t>Danse moderne</t>
  </si>
  <si>
    <t>Urban / HipHop</t>
  </si>
  <si>
    <t>Danse urbaine / HipHop</t>
  </si>
  <si>
    <t>Zeitgenössisch</t>
  </si>
  <si>
    <t>Danse contemporaine</t>
  </si>
  <si>
    <t>Weitere</t>
  </si>
  <si>
    <t>Autres</t>
  </si>
  <si>
    <t>Gestaltung und Kunst</t>
  </si>
  <si>
    <t>Arts visuels et design</t>
  </si>
  <si>
    <t>Zirkusartistik</t>
  </si>
  <si>
    <t>Arts du cirque</t>
  </si>
  <si>
    <t>Theater</t>
  </si>
  <si>
    <t>Théâtre</t>
  </si>
  <si>
    <t>Musical</t>
  </si>
  <si>
    <t>Comédie musicale</t>
  </si>
  <si>
    <t>Arts de la scène</t>
  </si>
  <si>
    <t>Deutsch</t>
  </si>
  <si>
    <t>Französisch</t>
  </si>
  <si>
    <t>Kategorie (Musik)</t>
  </si>
  <si>
    <t>Catégorie (Musique)</t>
  </si>
  <si>
    <t>Förderprogramm</t>
  </si>
  <si>
    <t>Programme d'encouragement</t>
  </si>
  <si>
    <t>Unterricht, Kurs</t>
  </si>
  <si>
    <t>Leçons, cours</t>
  </si>
  <si>
    <t>Projekt, Ensemble, Chor, Orchester, Band</t>
  </si>
  <si>
    <t>Projet, ensemble, chœur, orchestre, groupe</t>
  </si>
  <si>
    <t>Wettbewerb, Aufführung, Konzert, Prüfung</t>
  </si>
  <si>
    <t>Concours, représentation, examen, audition</t>
  </si>
  <si>
    <t>Weiteres</t>
  </si>
  <si>
    <t>Divers</t>
  </si>
  <si>
    <t>Kategorie (Tanz)</t>
  </si>
  <si>
    <t>Projekt, Kompagnie, Team</t>
  </si>
  <si>
    <t>Projet, compagnie, équipe</t>
  </si>
  <si>
    <t>Wettbewerb, Vortanzen, Prüfung</t>
  </si>
  <si>
    <t>Concours, examen, audition</t>
  </si>
  <si>
    <t>Kategorie (weitere musische Bereiche)</t>
  </si>
  <si>
    <t>Wettbewerb, Prüfung, Aufführung, Präsentation</t>
  </si>
  <si>
    <t>Concours, examen, exposition, représentation</t>
  </si>
  <si>
    <t>Musique</t>
  </si>
  <si>
    <t>Danse</t>
  </si>
  <si>
    <t>Musik</t>
  </si>
  <si>
    <t>Tanz</t>
  </si>
  <si>
    <t>autres</t>
  </si>
  <si>
    <t>bereich</t>
  </si>
  <si>
    <t>categorie_a</t>
  </si>
  <si>
    <t>categorie_d</t>
  </si>
  <si>
    <t>categorie_m</t>
  </si>
  <si>
    <t>domaine</t>
  </si>
  <si>
    <t>danse</t>
  </si>
  <si>
    <t>instrument</t>
  </si>
  <si>
    <t>instruments</t>
  </si>
  <si>
    <t>kategorie_m</t>
  </si>
  <si>
    <t>kategorie_t</t>
  </si>
  <si>
    <t>kategorie_w</t>
  </si>
  <si>
    <t>tanzstil</t>
  </si>
  <si>
    <t>weitere</t>
  </si>
  <si>
    <t>Swiss Jazz School</t>
  </si>
  <si>
    <t>Musikschule Aarberg</t>
  </si>
  <si>
    <t>Musikschule Aaretal</t>
  </si>
  <si>
    <t>Musikschule Konservatorium Bern</t>
  </si>
  <si>
    <t>Musikschule Biel / Ecole de Musique Bienne</t>
  </si>
  <si>
    <t>Musikschule Bipperamt</t>
  </si>
  <si>
    <t>Musikschule Region Burgdorf</t>
  </si>
  <si>
    <t>Ecole de Musique du Jura bernois</t>
  </si>
  <si>
    <t>Musikschule der Region Gürbetal</t>
  </si>
  <si>
    <t>Musikschule Huttwil</t>
  </si>
  <si>
    <t>Musikschule Jegenstorf</t>
  </si>
  <si>
    <t>Musikschule Köniz</t>
  </si>
  <si>
    <t>Oberaargauische Musikschule Langenthal</t>
  </si>
  <si>
    <t>Regionale Musikschule Laupen</t>
  </si>
  <si>
    <t>Musikschule Region Lengnau-Büren a/A</t>
  </si>
  <si>
    <t>Regionale Musikschule Lyss</t>
  </si>
  <si>
    <t>Musikschule Münchenbuchsee</t>
  </si>
  <si>
    <t>Musikschule Muri-Gümligen</t>
  </si>
  <si>
    <t>Musikschule Oberemmental</t>
  </si>
  <si>
    <t>Musikschule Oberland Ost</t>
  </si>
  <si>
    <t>Musikschule Saanenland-Obersimmental</t>
  </si>
  <si>
    <t>Musikschule Seeland</t>
  </si>
  <si>
    <t>Musikschule Sumiswald</t>
  </si>
  <si>
    <t>Musikschule Region Thun</t>
  </si>
  <si>
    <t>Musikschule Unteres Simmental-Kandertal / MUSIKA</t>
  </si>
  <si>
    <t>Musikschule Bantiger</t>
  </si>
  <si>
    <t>Musikschule Region Wohlen</t>
  </si>
  <si>
    <t>Musikschule Worblental/Kiesental</t>
  </si>
  <si>
    <t>Musikschule Zollikofen-Bremgarten</t>
  </si>
  <si>
    <t>Hochschule der Künste Bern</t>
  </si>
  <si>
    <t>Gymnasium Hofwil (TaF)</t>
  </si>
  <si>
    <t>Centre de Danse Classique Contemporain</t>
  </si>
  <si>
    <t>New Dance Academy</t>
  </si>
  <si>
    <t>akar</t>
  </si>
  <si>
    <t>ballett studio spiegel gmbh</t>
  </si>
  <si>
    <t>AS Ballett American-Swiss Ballet School</t>
  </si>
  <si>
    <t>The Link</t>
  </si>
  <si>
    <t>Dance Center Langenthal</t>
  </si>
  <si>
    <t>Ballsaal Bern</t>
  </si>
  <si>
    <t>Tanzwerk 3011</t>
  </si>
  <si>
    <t>City Ballett Halamka-Otevrel</t>
  </si>
  <si>
    <t>Tanzschule Kreutzberg</t>
  </si>
  <si>
    <t>hermesdance Studio TTT</t>
  </si>
  <si>
    <t>tanz atelier NiVo</t>
  </si>
  <si>
    <t>Tanz Szene</t>
  </si>
  <si>
    <t>TANZPLATZ VORBERN</t>
  </si>
  <si>
    <t>Plié Ballettschule Thun</t>
  </si>
  <si>
    <t>Mirjam Rohrbach Ballett</t>
  </si>
  <si>
    <t>Tanzpalette Belp</t>
  </si>
  <si>
    <t>Ballettschule Cabriole</t>
  </si>
  <si>
    <t>musikschule</t>
  </si>
  <si>
    <t>tanzschule</t>
  </si>
  <si>
    <t>jahr</t>
  </si>
  <si>
    <t>monat</t>
  </si>
  <si>
    <t>tag</t>
  </si>
  <si>
    <t>Il faut indiquer les étapes importantes comme les cours, concours, examens/auditions, projets, etc. Vous pouvez aussi mentionner ici les étapes qui sont prévues dans un avenir proche, p. ex. un examen d’admission ou le changement de programme d’encouragement des talents.</t>
  </si>
  <si>
    <t>Zum Werdegang gehören die wichtigen Stationen wie Unterricht, Kurse, Wettbewerbe, Auftritte, Prüfungen, Projekte usw. Hier können auch Stationen erwähnen, die in nächster Zeit noch bevorstehen, z. B. eine Aufnahmeprüfung oder der Wechsel in ein anderes Förderprogramm.</t>
  </si>
  <si>
    <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</si>
</sst>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Arial"/>
      <family val="2"/>
    </font>
    <font>
      <sz val="16"/>
      <color theme="1"/>
      <name val="Arial"/>
      <family val="2"/>
    </font>
    <font>
      <b/>
      <sz val="11"/>
      <color theme="0"/>
      <name val="Arial"/>
      <family val="2"/>
    </font>
    <font>
      <b/>
      <sz val="11"/>
      <color theme="1"/>
      <name val="Arial"/>
      <family val="2"/>
    </font>
    <font>
      <sz val="10"/>
      <color theme="1"/>
      <name val="Arial"/>
      <family val="2"/>
    </font>
    <font>
      <sz val="16"/>
      <color theme="1"/>
      <name val="Wingdings"/>
      <charset val="2"/>
    </font>
  </fonts>
  <fills count="8">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5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58">
    <xf numFmtId="0" fontId="0" fillId="0" borderId="0" xfId="0"/>
    <xf numFmtId="0" fontId="1" fillId="0" borderId="0" xfId="0" applyFont="1"/>
    <xf numFmtId="0" fontId="4" fillId="0" borderId="0" xfId="0" applyFont="1" applyBorder="1" applyAlignment="1"/>
    <xf numFmtId="0" fontId="4" fillId="0" borderId="0" xfId="0" applyFont="1" applyFill="1" applyBorder="1" applyAlignment="1"/>
    <xf numFmtId="0" fontId="0" fillId="0" borderId="0" xfId="0" applyFont="1" applyFill="1" applyBorder="1" applyAlignment="1"/>
    <xf numFmtId="0" fontId="0" fillId="0" borderId="0" xfId="0" applyFont="1" applyBorder="1" applyAlignment="1"/>
    <xf numFmtId="0" fontId="3" fillId="0" borderId="0" xfId="0" applyFont="1" applyBorder="1" applyAlignment="1"/>
    <xf numFmtId="0" fontId="3" fillId="0" borderId="0" xfId="0" applyFont="1" applyFill="1" applyBorder="1" applyAlignment="1">
      <alignment vertical="center"/>
    </xf>
    <xf numFmtId="0" fontId="0" fillId="0" borderId="0" xfId="0" applyFont="1" applyFill="1" applyBorder="1" applyAlignment="1">
      <alignment vertical="center"/>
    </xf>
    <xf numFmtId="0" fontId="0" fillId="3" borderId="0" xfId="0" applyFill="1"/>
    <xf numFmtId="0" fontId="0" fillId="5" borderId="0" xfId="0" applyFill="1"/>
    <xf numFmtId="0" fontId="0" fillId="0" borderId="0" xfId="0" applyAlignment="1">
      <alignment vertical="center"/>
    </xf>
    <xf numFmtId="0" fontId="3" fillId="3" borderId="0" xfId="0" applyFont="1" applyFill="1" applyAlignment="1">
      <alignment vertical="center"/>
    </xf>
    <xf numFmtId="0" fontId="0" fillId="0" borderId="0" xfId="0" applyProtection="1">
      <protection locked="0"/>
    </xf>
    <xf numFmtId="0" fontId="0" fillId="0" borderId="0" xfId="0" applyAlignment="1">
      <alignment horizontal="center"/>
    </xf>
    <xf numFmtId="0" fontId="0" fillId="3" borderId="0" xfId="0" applyFill="1" applyAlignment="1">
      <alignment horizontal="center"/>
    </xf>
    <xf numFmtId="164" fontId="0" fillId="0" borderId="0" xfId="0" applyNumberFormat="1" applyAlignment="1">
      <alignment horizontal="center"/>
    </xf>
    <xf numFmtId="164" fontId="0" fillId="3" borderId="0" xfId="0" applyNumberFormat="1" applyFill="1" applyAlignment="1">
      <alignment horizontal="center"/>
    </xf>
    <xf numFmtId="164" fontId="0" fillId="0" borderId="0" xfId="0" applyNumberFormat="1" applyFont="1" applyBorder="1" applyAlignment="1"/>
    <xf numFmtId="0" fontId="0" fillId="0" borderId="0" xfId="0" applyAlignment="1">
      <alignment vertical="top"/>
    </xf>
    <xf numFmtId="0" fontId="1" fillId="0" borderId="0" xfId="0" applyFont="1" applyProtection="1">
      <protection locked="0"/>
    </xf>
    <xf numFmtId="0" fontId="0" fillId="0" borderId="0" xfId="0" applyAlignment="1" applyProtection="1">
      <alignment vertical="center"/>
      <protection locked="0"/>
    </xf>
    <xf numFmtId="0" fontId="0" fillId="2" borderId="0" xfId="0" applyFill="1" applyAlignment="1" applyProtection="1">
      <alignment vertical="center"/>
      <protection locked="0"/>
    </xf>
    <xf numFmtId="0" fontId="3" fillId="3" borderId="1" xfId="0" applyFont="1" applyFill="1" applyBorder="1" applyAlignment="1">
      <alignment vertical="center"/>
    </xf>
    <xf numFmtId="0" fontId="2" fillId="4" borderId="2" xfId="0" applyFont="1" applyFill="1" applyBorder="1" applyAlignment="1">
      <alignment horizontal="left" vertical="center" indent="1"/>
    </xf>
    <xf numFmtId="164" fontId="2" fillId="4" borderId="3" xfId="0" applyNumberFormat="1" applyFont="1" applyFill="1" applyBorder="1" applyAlignment="1">
      <alignment horizontal="center" vertical="center"/>
    </xf>
    <xf numFmtId="164" fontId="2" fillId="4" borderId="4" xfId="0" applyNumberFormat="1" applyFont="1" applyFill="1" applyBorder="1" applyAlignment="1">
      <alignment horizontal="center" vertical="center"/>
    </xf>
    <xf numFmtId="0" fontId="3" fillId="6" borderId="2" xfId="0" applyFont="1" applyFill="1" applyBorder="1" applyAlignment="1">
      <alignment horizontal="left" vertical="center" indent="1"/>
    </xf>
    <xf numFmtId="164" fontId="3" fillId="6" borderId="3" xfId="0" applyNumberFormat="1" applyFont="1" applyFill="1" applyBorder="1" applyAlignment="1">
      <alignment horizontal="center" vertical="center"/>
    </xf>
    <xf numFmtId="164" fontId="3" fillId="6" borderId="4" xfId="0" applyNumberFormat="1" applyFont="1" applyFill="1" applyBorder="1" applyAlignment="1">
      <alignment horizontal="center" vertical="center"/>
    </xf>
    <xf numFmtId="0" fontId="1" fillId="5" borderId="0" xfId="0" applyFont="1" applyFill="1" applyAlignment="1">
      <alignment horizontal="center"/>
    </xf>
    <xf numFmtId="164" fontId="1" fillId="5" borderId="0" xfId="0" applyNumberFormat="1" applyFont="1" applyFill="1" applyAlignment="1">
      <alignment horizontal="center"/>
    </xf>
    <xf numFmtId="0" fontId="0" fillId="5" borderId="0" xfId="0" applyFill="1" applyAlignment="1">
      <alignment horizontal="center" vertical="center"/>
    </xf>
    <xf numFmtId="164" fontId="0" fillId="5" borderId="0" xfId="0" applyNumberFormat="1" applyFill="1" applyAlignment="1">
      <alignment horizontal="center" vertical="center"/>
    </xf>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applyAlignment="1">
      <alignment vertical="center"/>
    </xf>
    <xf numFmtId="0" fontId="1" fillId="5" borderId="0" xfId="0" applyFont="1" applyFill="1"/>
    <xf numFmtId="164" fontId="5" fillId="5" borderId="0" xfId="0" applyNumberFormat="1" applyFont="1" applyFill="1" applyAlignment="1">
      <alignment horizontal="center" vertical="top"/>
    </xf>
    <xf numFmtId="0" fontId="1" fillId="5" borderId="0" xfId="0" applyFont="1" applyFill="1" applyAlignment="1">
      <alignment vertical="top"/>
    </xf>
    <xf numFmtId="0" fontId="3" fillId="5" borderId="0" xfId="0" applyFont="1" applyFill="1" applyAlignment="1">
      <alignment vertical="center"/>
    </xf>
    <xf numFmtId="0" fontId="3" fillId="2" borderId="0" xfId="0" applyFont="1" applyFill="1" applyAlignment="1" applyProtection="1">
      <alignment vertical="center"/>
      <protection locked="0"/>
    </xf>
    <xf numFmtId="164" fontId="0" fillId="5" borderId="0" xfId="0" applyNumberFormat="1" applyFont="1" applyFill="1" applyAlignment="1">
      <alignment horizontal="left"/>
    </xf>
    <xf numFmtId="0" fontId="0" fillId="2" borderId="5" xfId="0" applyFill="1" applyBorder="1" applyAlignment="1" applyProtection="1">
      <alignment horizontal="left" vertical="top" wrapText="1"/>
      <protection locked="0" hidden="1"/>
    </xf>
    <xf numFmtId="0" fontId="0" fillId="7" borderId="5" xfId="0" applyFill="1" applyBorder="1" applyAlignment="1" applyProtection="1">
      <alignment horizontal="left" vertical="top" wrapText="1"/>
      <protection locked="0" hidden="1"/>
    </xf>
    <xf numFmtId="0" fontId="0" fillId="7" borderId="5" xfId="0" applyFill="1" applyBorder="1" applyAlignment="1" applyProtection="1">
      <alignment horizontal="center" vertical="top"/>
      <protection locked="0" hidden="1"/>
    </xf>
    <xf numFmtId="164" fontId="0" fillId="7" borderId="5" xfId="0" applyNumberFormat="1" applyFill="1" applyBorder="1" applyAlignment="1" applyProtection="1">
      <alignment horizontal="center" vertical="top"/>
      <protection locked="0" hidden="1"/>
    </xf>
    <xf numFmtId="0" fontId="0" fillId="2" borderId="6" xfId="0" applyFill="1" applyBorder="1" applyAlignment="1" applyProtection="1">
      <alignment horizontal="left" vertical="top" wrapText="1"/>
      <protection locked="0" hidden="1"/>
    </xf>
    <xf numFmtId="0" fontId="0" fillId="7" borderId="6" xfId="0" applyFill="1" applyBorder="1" applyAlignment="1" applyProtection="1">
      <alignment horizontal="left" vertical="top" wrapText="1"/>
      <protection locked="0" hidden="1"/>
    </xf>
    <xf numFmtId="0" fontId="0" fillId="7" borderId="6" xfId="0" applyFill="1" applyBorder="1" applyAlignment="1" applyProtection="1">
      <alignment horizontal="center" vertical="top"/>
      <protection locked="0" hidden="1"/>
    </xf>
    <xf numFmtId="164" fontId="0" fillId="7" borderId="6" xfId="0" applyNumberFormat="1" applyFill="1" applyBorder="1" applyAlignment="1" applyProtection="1">
      <alignment horizontal="center" vertical="top"/>
      <protection locked="0" hidden="1"/>
    </xf>
    <xf numFmtId="0" fontId="0" fillId="5" borderId="0" xfId="0" applyFill="1" applyProtection="1"/>
    <xf numFmtId="0" fontId="0" fillId="2" borderId="5" xfId="0" applyFill="1" applyBorder="1" applyAlignment="1" applyProtection="1">
      <alignment horizontal="center" vertical="top"/>
      <protection locked="0" hidden="1"/>
    </xf>
    <xf numFmtId="164" fontId="0" fillId="2" borderId="5" xfId="0" applyNumberFormat="1" applyFill="1" applyBorder="1" applyAlignment="1" applyProtection="1">
      <alignment horizontal="center" vertical="top"/>
      <protection locked="0" hidden="1"/>
    </xf>
    <xf numFmtId="0" fontId="0" fillId="2" borderId="6" xfId="0" applyFill="1" applyBorder="1" applyAlignment="1" applyProtection="1">
      <alignment horizontal="center" vertical="top"/>
      <protection locked="0" hidden="1"/>
    </xf>
    <xf numFmtId="164" fontId="0" fillId="2" borderId="6" xfId="0" applyNumberFormat="1" applyFill="1" applyBorder="1" applyAlignment="1" applyProtection="1">
      <alignment horizontal="center" vertical="top"/>
      <protection locked="0" hidden="1"/>
    </xf>
    <xf numFmtId="0" fontId="0" fillId="5" borderId="0" xfId="0" applyFont="1" applyFill="1" applyAlignment="1">
      <alignment horizontal="left" vertical="top" wrapText="1" indent="1"/>
    </xf>
    <xf numFmtId="14" fontId="0" fillId="2" borderId="0" xfId="0" applyNumberFormat="1" applyFill="1" applyAlignment="1" applyProtection="1">
      <alignment horizontal="center" vertical="center"/>
      <protection locked="0"/>
    </xf>
  </cellXfs>
  <cellStyles count="1">
    <cellStyle name="Standard" xfId="0" builtinId="0"/>
  </cellStyles>
  <dxfs count="0"/>
  <tableStyles count="0" defaultTableStyle="TableStyleMedium2" defaultPivotStyle="PivotStyleLight16"/>
  <colors>
    <mruColors>
      <color rgb="FFFFF5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11"/>
  <sheetViews>
    <sheetView showRowColHeaders="0" tabSelected="1" zoomScale="102" zoomScaleNormal="145" workbookViewId="0">
      <pane ySplit="10" topLeftCell="A11" activePane="bottomLeft" state="frozen"/>
      <selection pane="bottomLeft" activeCell="B2" sqref="B2"/>
    </sheetView>
  </sheetViews>
  <sheetFormatPr baseColWidth="10" defaultColWidth="0" defaultRowHeight="14.25" zeroHeight="1" x14ac:dyDescent="0.2"/>
  <cols>
    <col min="1" max="1" width="26.875" customWidth="1"/>
    <col min="2" max="2" width="33.625" customWidth="1"/>
    <col min="3" max="3" width="5.875" style="14" customWidth="1"/>
    <col min="4" max="5" width="4.125" style="16" customWidth="1"/>
    <col min="6" max="6" width="5.875" style="14" customWidth="1"/>
    <col min="7" max="8" width="4.125" style="16" customWidth="1"/>
    <col min="9" max="9" width="43.625" customWidth="1"/>
    <col min="10" max="12" width="11" hidden="1" customWidth="1"/>
    <col min="13" max="13" width="20.125" hidden="1" customWidth="1"/>
    <col min="14" max="16384" width="11" hidden="1"/>
  </cols>
  <sheetData>
    <row r="1" spans="1:18" s="1" customFormat="1" ht="36.75" customHeight="1" x14ac:dyDescent="0.3">
      <c r="A1" s="39" t="str">
        <f>IF($N$4="Deutsch","Werdegang","Descriptif de parcours")</f>
        <v>Werdegang</v>
      </c>
      <c r="B1" s="37"/>
      <c r="C1" s="30"/>
      <c r="D1" s="42" t="str">
        <f>IF($N$4="Deutsch","Geburtsdatum","Date de naissance")</f>
        <v>Geburtsdatum</v>
      </c>
      <c r="E1" s="31"/>
      <c r="F1" s="30"/>
      <c r="G1" s="31"/>
      <c r="H1" s="38" t="s">
        <v>176</v>
      </c>
      <c r="I1" s="56" t="str">
        <f>IF(B4="Deutsch",R2,R3)</f>
        <v>Zum Werdegang gehören die wichtigen Stationen wie Unterricht, Kurse, Wettbewerbe, Auftritte, Prüfungen, Projekte usw. Hier können auch Stationen erwähnen, die in nächster Zeit noch bevorstehen, z. B. eine Aufnahmeprüfung oder der Wechsel in ein anderes Förderprogramm.</v>
      </c>
      <c r="N1" s="20"/>
      <c r="O1" s="13" t="s">
        <v>106</v>
      </c>
      <c r="P1" s="13" t="s">
        <v>110</v>
      </c>
      <c r="Q1" s="20"/>
    </row>
    <row r="2" spans="1:18" s="11" customFormat="1" ht="21" customHeight="1" x14ac:dyDescent="0.2">
      <c r="A2" s="40" t="str">
        <f>IF($N$4="Deutsch","Vorname, Name","Prénom, nom")</f>
        <v>Vorname, Name</v>
      </c>
      <c r="B2" s="41"/>
      <c r="C2" s="32"/>
      <c r="D2" s="57"/>
      <c r="E2" s="57"/>
      <c r="F2" s="57"/>
      <c r="G2" s="33"/>
      <c r="H2" s="33"/>
      <c r="I2" s="56"/>
      <c r="N2" s="21"/>
      <c r="O2" s="13" t="s">
        <v>114</v>
      </c>
      <c r="P2" s="13" t="s">
        <v>109</v>
      </c>
      <c r="Q2" s="21" t="s">
        <v>171</v>
      </c>
      <c r="R2" s="11" t="s">
        <v>175</v>
      </c>
    </row>
    <row r="3" spans="1:18" x14ac:dyDescent="0.2">
      <c r="A3" s="10"/>
      <c r="B3" s="51"/>
      <c r="C3" s="34"/>
      <c r="D3" s="35"/>
      <c r="E3" s="35"/>
      <c r="F3" s="34"/>
      <c r="G3" s="35"/>
      <c r="H3" s="35"/>
      <c r="I3" s="56"/>
      <c r="N3" s="13"/>
      <c r="O3" s="13" t="s">
        <v>115</v>
      </c>
      <c r="P3" s="13" t="s">
        <v>108</v>
      </c>
      <c r="Q3" s="13" t="s">
        <v>172</v>
      </c>
      <c r="R3" s="13" t="s">
        <v>174</v>
      </c>
    </row>
    <row r="4" spans="1:18" s="11" customFormat="1" ht="21" customHeight="1" x14ac:dyDescent="0.2">
      <c r="A4" s="36" t="str">
        <f>IF($N$4="Deutsch","Sprache","Langue")</f>
        <v>Sprache</v>
      </c>
      <c r="B4" s="22" t="s">
        <v>79</v>
      </c>
      <c r="C4" s="32"/>
      <c r="D4" s="33"/>
      <c r="E4" s="33"/>
      <c r="F4" s="36"/>
      <c r="G4" s="33"/>
      <c r="H4" s="33"/>
      <c r="I4" s="56"/>
      <c r="N4" s="21" t="str">
        <f>B4</f>
        <v>Deutsch</v>
      </c>
      <c r="O4" s="21" t="s">
        <v>116</v>
      </c>
      <c r="P4" s="21" t="s">
        <v>107</v>
      </c>
      <c r="Q4" s="21" t="s">
        <v>173</v>
      </c>
    </row>
    <row r="5" spans="1:18" x14ac:dyDescent="0.2">
      <c r="A5" s="10"/>
      <c r="B5" s="10"/>
      <c r="C5" s="34"/>
      <c r="D5" s="35"/>
      <c r="E5" s="35"/>
      <c r="F5" s="10"/>
      <c r="G5" s="35"/>
      <c r="H5" s="35"/>
      <c r="I5" s="56"/>
      <c r="N5" s="13"/>
      <c r="O5" s="13" t="s">
        <v>117</v>
      </c>
      <c r="P5" s="13" t="s">
        <v>111</v>
      </c>
      <c r="Q5" s="13"/>
    </row>
    <row r="6" spans="1:18" s="11" customFormat="1" ht="21" customHeight="1" x14ac:dyDescent="0.2">
      <c r="A6" s="36" t="str">
        <f>IF($N$4="Deutsch","Musischer Bereich","Domaine artistique")</f>
        <v>Musischer Bereich</v>
      </c>
      <c r="B6" s="22"/>
      <c r="C6" s="32"/>
      <c r="D6" s="33"/>
      <c r="E6" s="33"/>
      <c r="F6" s="36"/>
      <c r="G6" s="33"/>
      <c r="H6" s="33"/>
      <c r="I6" s="56"/>
      <c r="N6" s="21" t="str">
        <f>IF(N4="Deutsch",O1,P1)</f>
        <v>bereich</v>
      </c>
      <c r="O6" s="21" t="s">
        <v>112</v>
      </c>
      <c r="P6" s="21" t="s">
        <v>113</v>
      </c>
      <c r="Q6" s="21"/>
    </row>
    <row r="7" spans="1:18" x14ac:dyDescent="0.2">
      <c r="A7" s="10"/>
      <c r="B7" s="10"/>
      <c r="C7" s="34"/>
      <c r="D7" s="35"/>
      <c r="E7" s="35"/>
      <c r="F7" s="34"/>
      <c r="G7" s="35"/>
      <c r="H7" s="35"/>
      <c r="I7" s="56"/>
      <c r="N7" s="13"/>
      <c r="O7" s="13" t="s">
        <v>118</v>
      </c>
      <c r="P7" s="13" t="s">
        <v>105</v>
      </c>
      <c r="Q7" s="13"/>
    </row>
    <row r="8" spans="1:18" s="11" customFormat="1" ht="21" customHeight="1" x14ac:dyDescent="0.2">
      <c r="A8" s="36" t="str">
        <f>IF($N$4="Deutsch","Förderpartner","Partenaire")</f>
        <v>Förderpartner</v>
      </c>
      <c r="B8" s="22"/>
      <c r="C8" s="32"/>
      <c r="D8" s="33"/>
      <c r="E8" s="33"/>
      <c r="F8" s="32"/>
      <c r="G8" s="33"/>
      <c r="H8" s="33"/>
      <c r="I8" s="56"/>
      <c r="N8" s="21" t="str">
        <f>IF(OR(B6="Musik",B6="musique"),O8,IF(OR(B6="Tanz",B6="danse"),O9,""))</f>
        <v/>
      </c>
      <c r="O8" s="21" t="s">
        <v>169</v>
      </c>
      <c r="P8" s="21"/>
      <c r="Q8" s="21"/>
    </row>
    <row r="9" spans="1:18" ht="22.5" customHeight="1" x14ac:dyDescent="0.2">
      <c r="A9" s="10"/>
      <c r="B9" s="10"/>
      <c r="C9" s="34"/>
      <c r="D9" s="35"/>
      <c r="E9" s="35"/>
      <c r="F9" s="34"/>
      <c r="G9" s="35"/>
      <c r="H9" s="35"/>
      <c r="I9" s="10"/>
      <c r="N9" s="13" t="str">
        <f>IF(OR(B6="Musik",B6="Musique"),IF(B4="Deutsch",O2,P2),IF(OR(B6="Tanz",B6="Danse"),IF(B4="Deutsch",O3,P3),IF(B4="Deutsch",O4,P4)))</f>
        <v>kategorie_w</v>
      </c>
      <c r="O9" s="13" t="s">
        <v>170</v>
      </c>
      <c r="P9" s="13"/>
      <c r="Q9" s="13"/>
    </row>
    <row r="10" spans="1:18" s="12" customFormat="1" ht="19.5" customHeight="1" x14ac:dyDescent="0.2">
      <c r="A10" s="23" t="str">
        <f>IF($N$4="Deutsch","Kategorie","Catégorie")</f>
        <v>Kategorie</v>
      </c>
      <c r="B10" s="23" t="str">
        <f>IF($N$4="Deutsch","Titel","Titre")</f>
        <v>Titel</v>
      </c>
      <c r="C10" s="24" t="str">
        <f>IF($N$4="Deutsch","von… / am...","de… / date")</f>
        <v>von… / am...</v>
      </c>
      <c r="D10" s="25"/>
      <c r="E10" s="26"/>
      <c r="F10" s="27" t="str">
        <f>IF($N$4="Deutsch","bis...","à… (fin)")</f>
        <v>bis...</v>
      </c>
      <c r="G10" s="28"/>
      <c r="H10" s="29"/>
      <c r="I10" s="23" t="str">
        <f>IF($N$4="Deutsch","Beschreibung/Bemerkung","Description / Remarques")</f>
        <v>Beschreibung/Bemerkung</v>
      </c>
    </row>
    <row r="11" spans="1:18" s="19" customFormat="1" ht="28.5" x14ac:dyDescent="0.2">
      <c r="A11" s="43" t="str">
        <f>IF($N$4="Deutsch","(Beispiel)","(Exemple)")</f>
        <v>(Beispiel)</v>
      </c>
      <c r="B11" s="44" t="str">
        <f>IF($N$4="Deutsch","Schweizerischer Jugendmusikwettbewerb","Concours Suisse de Musique pour la Jeunesse")</f>
        <v>Schweizerischer Jugendmusikwettbewerb</v>
      </c>
      <c r="C11" s="52">
        <v>2023</v>
      </c>
      <c r="D11" s="53">
        <v>4</v>
      </c>
      <c r="E11" s="53">
        <v>16</v>
      </c>
      <c r="F11" s="45"/>
      <c r="G11" s="46"/>
      <c r="H11" s="46"/>
      <c r="I11" s="43" t="str">
        <f>IF($N$4="Deutsch","1. Preis","1er prix")</f>
        <v>1. Preis</v>
      </c>
    </row>
    <row r="12" spans="1:18" s="19" customFormat="1" x14ac:dyDescent="0.2">
      <c r="A12" s="47" t="str">
        <f>IF($N$4="Deutsch","(Beispiel)","(Exemple)")</f>
        <v>(Beispiel)</v>
      </c>
      <c r="B12" s="48" t="str">
        <f>IF($N$4="Deutsch","Musikschule X","Ecole de musique X")</f>
        <v>Musikschule X</v>
      </c>
      <c r="C12" s="54">
        <v>2021</v>
      </c>
      <c r="D12" s="55">
        <v>8</v>
      </c>
      <c r="E12" s="55"/>
      <c r="F12" s="49"/>
      <c r="G12" s="50"/>
      <c r="H12" s="50"/>
      <c r="I12" s="47" t="str">
        <f>IF($N$4="Deutsch","Violine (Herr Lehmann) und Klavier (Frau Wüthrich)","violon (M. Dayer) et piano (Mme Michel)")</f>
        <v>Violine (Herr Lehmann) und Klavier (Frau Wüthrich)</v>
      </c>
    </row>
    <row r="13" spans="1:18" s="19" customFormat="1" x14ac:dyDescent="0.2">
      <c r="A13" s="47" t="str">
        <f>IF($N$4="Deutsch","(Beispiel)","(Exemple)")</f>
        <v>(Beispiel)</v>
      </c>
      <c r="B13" s="48" t="str">
        <f>IF($N$4="Deutsch","Musikschule Y","Ecole de musique Y")</f>
        <v>Musikschule Y</v>
      </c>
      <c r="C13" s="54">
        <v>2019</v>
      </c>
      <c r="D13" s="55">
        <v>2</v>
      </c>
      <c r="E13" s="55"/>
      <c r="F13" s="49">
        <v>2021</v>
      </c>
      <c r="G13" s="50">
        <v>7</v>
      </c>
      <c r="H13" s="50"/>
      <c r="I13" s="47" t="str">
        <f>IF($N$4="Deutsch","Violine (Frau Berger)","violon (Mme Berger)")</f>
        <v>Violine (Frau Berger)</v>
      </c>
    </row>
    <row r="14" spans="1:18" s="19" customFormat="1" x14ac:dyDescent="0.2">
      <c r="A14" s="47"/>
      <c r="B14" s="48"/>
      <c r="C14" s="54"/>
      <c r="D14" s="55"/>
      <c r="E14" s="55"/>
      <c r="F14" s="49"/>
      <c r="G14" s="50"/>
      <c r="H14" s="50"/>
      <c r="I14" s="47"/>
    </row>
    <row r="15" spans="1:18" s="19" customFormat="1" x14ac:dyDescent="0.2">
      <c r="A15" s="47"/>
      <c r="B15" s="48"/>
      <c r="C15" s="54"/>
      <c r="D15" s="55"/>
      <c r="E15" s="55"/>
      <c r="F15" s="49"/>
      <c r="G15" s="50"/>
      <c r="H15" s="50"/>
      <c r="I15" s="47"/>
    </row>
    <row r="16" spans="1:18" s="19" customFormat="1" x14ac:dyDescent="0.2">
      <c r="A16" s="47"/>
      <c r="B16" s="48"/>
      <c r="C16" s="54"/>
      <c r="D16" s="55"/>
      <c r="E16" s="55"/>
      <c r="F16" s="49"/>
      <c r="G16" s="50"/>
      <c r="H16" s="50"/>
      <c r="I16" s="47"/>
    </row>
    <row r="17" spans="1:9" s="19" customFormat="1" x14ac:dyDescent="0.2">
      <c r="A17" s="47"/>
      <c r="B17" s="48"/>
      <c r="C17" s="54"/>
      <c r="D17" s="55"/>
      <c r="E17" s="55"/>
      <c r="F17" s="49"/>
      <c r="G17" s="50"/>
      <c r="H17" s="50"/>
      <c r="I17" s="47"/>
    </row>
    <row r="18" spans="1:9" s="19" customFormat="1" x14ac:dyDescent="0.2">
      <c r="A18" s="47"/>
      <c r="B18" s="48"/>
      <c r="C18" s="54"/>
      <c r="D18" s="55"/>
      <c r="E18" s="55"/>
      <c r="F18" s="49"/>
      <c r="G18" s="50"/>
      <c r="H18" s="50"/>
      <c r="I18" s="47"/>
    </row>
    <row r="19" spans="1:9" s="19" customFormat="1" x14ac:dyDescent="0.2">
      <c r="A19" s="47"/>
      <c r="B19" s="48"/>
      <c r="C19" s="54"/>
      <c r="D19" s="55"/>
      <c r="E19" s="55"/>
      <c r="F19" s="49"/>
      <c r="G19" s="50"/>
      <c r="H19" s="50"/>
      <c r="I19" s="47"/>
    </row>
    <row r="20" spans="1:9" s="19" customFormat="1" x14ac:dyDescent="0.2">
      <c r="A20" s="47"/>
      <c r="B20" s="48"/>
      <c r="C20" s="54"/>
      <c r="D20" s="55"/>
      <c r="E20" s="55"/>
      <c r="F20" s="49"/>
      <c r="G20" s="50"/>
      <c r="H20" s="50"/>
      <c r="I20" s="47"/>
    </row>
    <row r="21" spans="1:9" s="19" customFormat="1" x14ac:dyDescent="0.2">
      <c r="A21" s="47"/>
      <c r="B21" s="48"/>
      <c r="C21" s="54"/>
      <c r="D21" s="55"/>
      <c r="E21" s="55"/>
      <c r="F21" s="49"/>
      <c r="G21" s="50"/>
      <c r="H21" s="50"/>
      <c r="I21" s="47"/>
    </row>
    <row r="22" spans="1:9" s="19" customFormat="1" x14ac:dyDescent="0.2">
      <c r="A22" s="47"/>
      <c r="B22" s="48"/>
      <c r="C22" s="54"/>
      <c r="D22" s="55"/>
      <c r="E22" s="55"/>
      <c r="F22" s="49"/>
      <c r="G22" s="50"/>
      <c r="H22" s="50"/>
      <c r="I22" s="47"/>
    </row>
    <row r="23" spans="1:9" s="19" customFormat="1" x14ac:dyDescent="0.2">
      <c r="A23" s="47"/>
      <c r="B23" s="48"/>
      <c r="C23" s="54"/>
      <c r="D23" s="55"/>
      <c r="E23" s="55"/>
      <c r="F23" s="49"/>
      <c r="G23" s="50"/>
      <c r="H23" s="50"/>
      <c r="I23" s="47"/>
    </row>
    <row r="24" spans="1:9" s="19" customFormat="1" x14ac:dyDescent="0.2">
      <c r="A24" s="47"/>
      <c r="B24" s="48"/>
      <c r="C24" s="54"/>
      <c r="D24" s="55"/>
      <c r="E24" s="55"/>
      <c r="F24" s="49"/>
      <c r="G24" s="50"/>
      <c r="H24" s="50"/>
      <c r="I24" s="47"/>
    </row>
    <row r="25" spans="1:9" s="19" customFormat="1" x14ac:dyDescent="0.2">
      <c r="A25" s="47"/>
      <c r="B25" s="48"/>
      <c r="C25" s="54"/>
      <c r="D25" s="55"/>
      <c r="E25" s="55"/>
      <c r="F25" s="49"/>
      <c r="G25" s="50"/>
      <c r="H25" s="50"/>
      <c r="I25" s="47"/>
    </row>
    <row r="26" spans="1:9" s="19" customFormat="1" x14ac:dyDescent="0.2">
      <c r="A26" s="47"/>
      <c r="B26" s="48"/>
      <c r="C26" s="54"/>
      <c r="D26" s="55"/>
      <c r="E26" s="55"/>
      <c r="F26" s="49"/>
      <c r="G26" s="50"/>
      <c r="H26" s="50"/>
      <c r="I26" s="47"/>
    </row>
    <row r="27" spans="1:9" s="19" customFormat="1" x14ac:dyDescent="0.2">
      <c r="A27" s="47"/>
      <c r="B27" s="48"/>
      <c r="C27" s="54"/>
      <c r="D27" s="55"/>
      <c r="E27" s="55"/>
      <c r="F27" s="49"/>
      <c r="G27" s="50"/>
      <c r="H27" s="50"/>
      <c r="I27" s="47"/>
    </row>
    <row r="28" spans="1:9" s="19" customFormat="1" x14ac:dyDescent="0.2">
      <c r="A28" s="47"/>
      <c r="B28" s="48"/>
      <c r="C28" s="54"/>
      <c r="D28" s="55"/>
      <c r="E28" s="55"/>
      <c r="F28" s="49"/>
      <c r="G28" s="50"/>
      <c r="H28" s="50"/>
      <c r="I28" s="47"/>
    </row>
    <row r="29" spans="1:9" s="19" customFormat="1" x14ac:dyDescent="0.2">
      <c r="A29" s="47"/>
      <c r="B29" s="48"/>
      <c r="C29" s="54"/>
      <c r="D29" s="55"/>
      <c r="E29" s="55"/>
      <c r="F29" s="49"/>
      <c r="G29" s="50"/>
      <c r="H29" s="50"/>
      <c r="I29" s="47"/>
    </row>
    <row r="30" spans="1:9" s="19" customFormat="1" x14ac:dyDescent="0.2">
      <c r="A30" s="47"/>
      <c r="B30" s="48"/>
      <c r="C30" s="54"/>
      <c r="D30" s="55"/>
      <c r="E30" s="55"/>
      <c r="F30" s="49"/>
      <c r="G30" s="50"/>
      <c r="H30" s="50"/>
      <c r="I30" s="47"/>
    </row>
    <row r="31" spans="1:9" s="19" customFormat="1" x14ac:dyDescent="0.2">
      <c r="A31" s="47"/>
      <c r="B31" s="48"/>
      <c r="C31" s="54"/>
      <c r="D31" s="55"/>
      <c r="E31" s="55"/>
      <c r="F31" s="49"/>
      <c r="G31" s="50"/>
      <c r="H31" s="50"/>
      <c r="I31" s="47"/>
    </row>
    <row r="32" spans="1:9" s="19" customFormat="1" x14ac:dyDescent="0.2">
      <c r="A32" s="47"/>
      <c r="B32" s="48"/>
      <c r="C32" s="54"/>
      <c r="D32" s="55"/>
      <c r="E32" s="55"/>
      <c r="F32" s="49"/>
      <c r="G32" s="50"/>
      <c r="H32" s="50"/>
      <c r="I32" s="47"/>
    </row>
    <row r="33" spans="1:9" s="19" customFormat="1" x14ac:dyDescent="0.2">
      <c r="A33" s="47"/>
      <c r="B33" s="48"/>
      <c r="C33" s="54"/>
      <c r="D33" s="55"/>
      <c r="E33" s="55"/>
      <c r="F33" s="49"/>
      <c r="G33" s="50"/>
      <c r="H33" s="50"/>
      <c r="I33" s="47"/>
    </row>
    <row r="34" spans="1:9" s="19" customFormat="1" x14ac:dyDescent="0.2">
      <c r="A34" s="47"/>
      <c r="B34" s="48"/>
      <c r="C34" s="54"/>
      <c r="D34" s="55"/>
      <c r="E34" s="55"/>
      <c r="F34" s="49"/>
      <c r="G34" s="50"/>
      <c r="H34" s="50"/>
      <c r="I34" s="47"/>
    </row>
    <row r="35" spans="1:9" s="19" customFormat="1" x14ac:dyDescent="0.2">
      <c r="A35" s="47"/>
      <c r="B35" s="48"/>
      <c r="C35" s="54"/>
      <c r="D35" s="55"/>
      <c r="E35" s="55"/>
      <c r="F35" s="49"/>
      <c r="G35" s="50"/>
      <c r="H35" s="50"/>
      <c r="I35" s="47"/>
    </row>
    <row r="36" spans="1:9" s="19" customFormat="1" x14ac:dyDescent="0.2">
      <c r="A36" s="47"/>
      <c r="B36" s="48"/>
      <c r="C36" s="54"/>
      <c r="D36" s="55"/>
      <c r="E36" s="55"/>
      <c r="F36" s="49"/>
      <c r="G36" s="50"/>
      <c r="H36" s="50"/>
      <c r="I36" s="47"/>
    </row>
    <row r="37" spans="1:9" s="19" customFormat="1" x14ac:dyDescent="0.2">
      <c r="A37" s="47"/>
      <c r="B37" s="48"/>
      <c r="C37" s="54"/>
      <c r="D37" s="55"/>
      <c r="E37" s="55"/>
      <c r="F37" s="49"/>
      <c r="G37" s="50"/>
      <c r="H37" s="50"/>
      <c r="I37" s="47"/>
    </row>
    <row r="38" spans="1:9" s="19" customFormat="1" x14ac:dyDescent="0.2">
      <c r="A38" s="47"/>
      <c r="B38" s="48"/>
      <c r="C38" s="54"/>
      <c r="D38" s="55"/>
      <c r="E38" s="55"/>
      <c r="F38" s="49"/>
      <c r="G38" s="50"/>
      <c r="H38" s="50"/>
      <c r="I38" s="47"/>
    </row>
    <row r="39" spans="1:9" s="19" customFormat="1" x14ac:dyDescent="0.2">
      <c r="A39" s="47"/>
      <c r="B39" s="48"/>
      <c r="C39" s="54"/>
      <c r="D39" s="55"/>
      <c r="E39" s="55"/>
      <c r="F39" s="49"/>
      <c r="G39" s="50"/>
      <c r="H39" s="50"/>
      <c r="I39" s="47"/>
    </row>
    <row r="40" spans="1:9" s="19" customFormat="1" x14ac:dyDescent="0.2">
      <c r="A40" s="47"/>
      <c r="B40" s="48"/>
      <c r="C40" s="54"/>
      <c r="D40" s="55"/>
      <c r="E40" s="55"/>
      <c r="F40" s="49"/>
      <c r="G40" s="50"/>
      <c r="H40" s="50"/>
      <c r="I40" s="47"/>
    </row>
    <row r="41" spans="1:9" s="19" customFormat="1" x14ac:dyDescent="0.2">
      <c r="A41" s="47"/>
      <c r="B41" s="48"/>
      <c r="C41" s="54"/>
      <c r="D41" s="55"/>
      <c r="E41" s="55"/>
      <c r="F41" s="49"/>
      <c r="G41" s="50"/>
      <c r="H41" s="50"/>
      <c r="I41" s="47"/>
    </row>
    <row r="42" spans="1:9" s="19" customFormat="1" x14ac:dyDescent="0.2">
      <c r="A42" s="47"/>
      <c r="B42" s="48"/>
      <c r="C42" s="54"/>
      <c r="D42" s="55"/>
      <c r="E42" s="55"/>
      <c r="F42" s="49"/>
      <c r="G42" s="50"/>
      <c r="H42" s="50"/>
      <c r="I42" s="47"/>
    </row>
    <row r="43" spans="1:9" s="19" customFormat="1" x14ac:dyDescent="0.2">
      <c r="A43" s="47"/>
      <c r="B43" s="48"/>
      <c r="C43" s="54"/>
      <c r="D43" s="55"/>
      <c r="E43" s="55"/>
      <c r="F43" s="49"/>
      <c r="G43" s="50"/>
      <c r="H43" s="50"/>
      <c r="I43" s="47"/>
    </row>
    <row r="44" spans="1:9" s="19" customFormat="1" x14ac:dyDescent="0.2">
      <c r="A44" s="47"/>
      <c r="B44" s="48"/>
      <c r="C44" s="54"/>
      <c r="D44" s="55"/>
      <c r="E44" s="55"/>
      <c r="F44" s="49"/>
      <c r="G44" s="50"/>
      <c r="H44" s="50"/>
      <c r="I44" s="47"/>
    </row>
    <row r="45" spans="1:9" s="19" customFormat="1" x14ac:dyDescent="0.2">
      <c r="A45" s="47"/>
      <c r="B45" s="48"/>
      <c r="C45" s="54"/>
      <c r="D45" s="55"/>
      <c r="E45" s="55"/>
      <c r="F45" s="49"/>
      <c r="G45" s="50"/>
      <c r="H45" s="50"/>
      <c r="I45" s="47"/>
    </row>
    <row r="46" spans="1:9" s="19" customFormat="1" x14ac:dyDescent="0.2">
      <c r="A46" s="47"/>
      <c r="B46" s="48"/>
      <c r="C46" s="54"/>
      <c r="D46" s="55"/>
      <c r="E46" s="55"/>
      <c r="F46" s="49"/>
      <c r="G46" s="50"/>
      <c r="H46" s="50"/>
      <c r="I46" s="47"/>
    </row>
    <row r="47" spans="1:9" s="19" customFormat="1" x14ac:dyDescent="0.2">
      <c r="A47" s="47"/>
      <c r="B47" s="48"/>
      <c r="C47" s="54"/>
      <c r="D47" s="55"/>
      <c r="E47" s="55"/>
      <c r="F47" s="49"/>
      <c r="G47" s="50"/>
      <c r="H47" s="50"/>
      <c r="I47" s="47"/>
    </row>
    <row r="48" spans="1:9" s="19" customFormat="1" x14ac:dyDescent="0.2">
      <c r="A48" s="47"/>
      <c r="B48" s="48"/>
      <c r="C48" s="54"/>
      <c r="D48" s="55"/>
      <c r="E48" s="55"/>
      <c r="F48" s="49"/>
      <c r="G48" s="50"/>
      <c r="H48" s="50"/>
      <c r="I48" s="47"/>
    </row>
    <row r="49" spans="1:9" s="19" customFormat="1" x14ac:dyDescent="0.2">
      <c r="A49" s="47"/>
      <c r="B49" s="48"/>
      <c r="C49" s="54"/>
      <c r="D49" s="55"/>
      <c r="E49" s="55"/>
      <c r="F49" s="49"/>
      <c r="G49" s="50"/>
      <c r="H49" s="50"/>
      <c r="I49" s="47"/>
    </row>
    <row r="50" spans="1:9" s="19" customFormat="1" x14ac:dyDescent="0.2">
      <c r="A50" s="47"/>
      <c r="B50" s="48"/>
      <c r="C50" s="54"/>
      <c r="D50" s="55"/>
      <c r="E50" s="55"/>
      <c r="F50" s="49"/>
      <c r="G50" s="50"/>
      <c r="H50" s="50"/>
      <c r="I50" s="47"/>
    </row>
    <row r="51" spans="1:9" s="19" customFormat="1" x14ac:dyDescent="0.2">
      <c r="A51" s="47"/>
      <c r="B51" s="48"/>
      <c r="C51" s="54"/>
      <c r="D51" s="55"/>
      <c r="E51" s="55"/>
      <c r="F51" s="49"/>
      <c r="G51" s="50"/>
      <c r="H51" s="50"/>
      <c r="I51" s="47"/>
    </row>
    <row r="52" spans="1:9" s="19" customFormat="1" x14ac:dyDescent="0.2">
      <c r="A52" s="47"/>
      <c r="B52" s="48"/>
      <c r="C52" s="54"/>
      <c r="D52" s="55"/>
      <c r="E52" s="55"/>
      <c r="F52" s="49"/>
      <c r="G52" s="50"/>
      <c r="H52" s="50"/>
      <c r="I52" s="47"/>
    </row>
    <row r="53" spans="1:9" s="19" customFormat="1" x14ac:dyDescent="0.2">
      <c r="A53" s="47"/>
      <c r="B53" s="48"/>
      <c r="C53" s="54"/>
      <c r="D53" s="55"/>
      <c r="E53" s="55"/>
      <c r="F53" s="49"/>
      <c r="G53" s="50"/>
      <c r="H53" s="50"/>
      <c r="I53" s="47"/>
    </row>
    <row r="54" spans="1:9" s="19" customFormat="1" x14ac:dyDescent="0.2">
      <c r="A54" s="47"/>
      <c r="B54" s="48"/>
      <c r="C54" s="54"/>
      <c r="D54" s="55"/>
      <c r="E54" s="55"/>
      <c r="F54" s="49"/>
      <c r="G54" s="50"/>
      <c r="H54" s="50"/>
      <c r="I54" s="47"/>
    </row>
    <row r="55" spans="1:9" s="19" customFormat="1" x14ac:dyDescent="0.2">
      <c r="A55" s="47"/>
      <c r="B55" s="48"/>
      <c r="C55" s="54"/>
      <c r="D55" s="55"/>
      <c r="E55" s="55"/>
      <c r="F55" s="49"/>
      <c r="G55" s="50"/>
      <c r="H55" s="50"/>
      <c r="I55" s="47"/>
    </row>
    <row r="56" spans="1:9" s="19" customFormat="1" x14ac:dyDescent="0.2">
      <c r="A56" s="47"/>
      <c r="B56" s="48"/>
      <c r="C56" s="54"/>
      <c r="D56" s="55"/>
      <c r="E56" s="55"/>
      <c r="F56" s="49"/>
      <c r="G56" s="50"/>
      <c r="H56" s="50"/>
      <c r="I56" s="47"/>
    </row>
    <row r="57" spans="1:9" s="19" customFormat="1" x14ac:dyDescent="0.2">
      <c r="A57" s="47"/>
      <c r="B57" s="48"/>
      <c r="C57" s="54"/>
      <c r="D57" s="55"/>
      <c r="E57" s="55"/>
      <c r="F57" s="49"/>
      <c r="G57" s="50"/>
      <c r="H57" s="50"/>
      <c r="I57" s="47"/>
    </row>
    <row r="58" spans="1:9" s="19" customFormat="1" x14ac:dyDescent="0.2">
      <c r="A58" s="47"/>
      <c r="B58" s="48"/>
      <c r="C58" s="54"/>
      <c r="D58" s="55"/>
      <c r="E58" s="55"/>
      <c r="F58" s="49"/>
      <c r="G58" s="50"/>
      <c r="H58" s="50"/>
      <c r="I58" s="47"/>
    </row>
    <row r="59" spans="1:9" s="19" customFormat="1" x14ac:dyDescent="0.2">
      <c r="A59" s="47"/>
      <c r="B59" s="48"/>
      <c r="C59" s="54"/>
      <c r="D59" s="55"/>
      <c r="E59" s="55"/>
      <c r="F59" s="49"/>
      <c r="G59" s="50"/>
      <c r="H59" s="50"/>
      <c r="I59" s="47"/>
    </row>
    <row r="60" spans="1:9" s="19" customFormat="1" x14ac:dyDescent="0.2">
      <c r="A60" s="47"/>
      <c r="B60" s="48"/>
      <c r="C60" s="54"/>
      <c r="D60" s="55"/>
      <c r="E60" s="55"/>
      <c r="F60" s="49"/>
      <c r="G60" s="50"/>
      <c r="H60" s="50"/>
      <c r="I60" s="47"/>
    </row>
    <row r="61" spans="1:9" s="19" customFormat="1" x14ac:dyDescent="0.2">
      <c r="A61" s="47"/>
      <c r="B61" s="48"/>
      <c r="C61" s="54"/>
      <c r="D61" s="55"/>
      <c r="E61" s="55"/>
      <c r="F61" s="49"/>
      <c r="G61" s="50"/>
      <c r="H61" s="50"/>
      <c r="I61" s="47"/>
    </row>
    <row r="62" spans="1:9" s="19" customFormat="1" x14ac:dyDescent="0.2">
      <c r="A62" s="47"/>
      <c r="B62" s="48"/>
      <c r="C62" s="54"/>
      <c r="D62" s="55"/>
      <c r="E62" s="55"/>
      <c r="F62" s="49"/>
      <c r="G62" s="50"/>
      <c r="H62" s="50"/>
      <c r="I62" s="47"/>
    </row>
    <row r="63" spans="1:9" s="19" customFormat="1" x14ac:dyDescent="0.2">
      <c r="A63" s="47"/>
      <c r="B63" s="48"/>
      <c r="C63" s="54"/>
      <c r="D63" s="55"/>
      <c r="E63" s="55"/>
      <c r="F63" s="49"/>
      <c r="G63" s="50"/>
      <c r="H63" s="50"/>
      <c r="I63" s="47"/>
    </row>
    <row r="64" spans="1:9" s="19" customFormat="1" x14ac:dyDescent="0.2">
      <c r="A64" s="47"/>
      <c r="B64" s="48"/>
      <c r="C64" s="54"/>
      <c r="D64" s="55"/>
      <c r="E64" s="55"/>
      <c r="F64" s="49"/>
      <c r="G64" s="50"/>
      <c r="H64" s="50"/>
      <c r="I64" s="47"/>
    </row>
    <row r="65" spans="1:9" s="19" customFormat="1" x14ac:dyDescent="0.2">
      <c r="A65" s="47"/>
      <c r="B65" s="48"/>
      <c r="C65" s="54"/>
      <c r="D65" s="55"/>
      <c r="E65" s="55"/>
      <c r="F65" s="49"/>
      <c r="G65" s="50"/>
      <c r="H65" s="50"/>
      <c r="I65" s="47"/>
    </row>
    <row r="66" spans="1:9" s="19" customFormat="1" x14ac:dyDescent="0.2">
      <c r="A66" s="47"/>
      <c r="B66" s="48"/>
      <c r="C66" s="54"/>
      <c r="D66" s="55"/>
      <c r="E66" s="55"/>
      <c r="F66" s="49"/>
      <c r="G66" s="50"/>
      <c r="H66" s="50"/>
      <c r="I66" s="47"/>
    </row>
    <row r="67" spans="1:9" s="19" customFormat="1" x14ac:dyDescent="0.2">
      <c r="A67" s="47"/>
      <c r="B67" s="48"/>
      <c r="C67" s="54"/>
      <c r="D67" s="55"/>
      <c r="E67" s="55"/>
      <c r="F67" s="49"/>
      <c r="G67" s="50"/>
      <c r="H67" s="50"/>
      <c r="I67" s="47"/>
    </row>
    <row r="68" spans="1:9" s="19" customFormat="1" x14ac:dyDescent="0.2">
      <c r="A68" s="47"/>
      <c r="B68" s="48"/>
      <c r="C68" s="54"/>
      <c r="D68" s="55"/>
      <c r="E68" s="55"/>
      <c r="F68" s="49"/>
      <c r="G68" s="50"/>
      <c r="H68" s="50"/>
      <c r="I68" s="47"/>
    </row>
    <row r="69" spans="1:9" s="19" customFormat="1" x14ac:dyDescent="0.2">
      <c r="A69" s="47"/>
      <c r="B69" s="48"/>
      <c r="C69" s="54"/>
      <c r="D69" s="55"/>
      <c r="E69" s="55"/>
      <c r="F69" s="49"/>
      <c r="G69" s="50"/>
      <c r="H69" s="50"/>
      <c r="I69" s="47"/>
    </row>
    <row r="70" spans="1:9" s="19" customFormat="1" x14ac:dyDescent="0.2">
      <c r="A70" s="47"/>
      <c r="B70" s="48"/>
      <c r="C70" s="54"/>
      <c r="D70" s="55"/>
      <c r="E70" s="55"/>
      <c r="F70" s="49"/>
      <c r="G70" s="50"/>
      <c r="H70" s="50"/>
      <c r="I70" s="47"/>
    </row>
    <row r="71" spans="1:9" s="19" customFormat="1" x14ac:dyDescent="0.2">
      <c r="A71" s="47"/>
      <c r="B71" s="48"/>
      <c r="C71" s="54"/>
      <c r="D71" s="55"/>
      <c r="E71" s="55"/>
      <c r="F71" s="49"/>
      <c r="G71" s="50"/>
      <c r="H71" s="50"/>
      <c r="I71" s="47"/>
    </row>
    <row r="72" spans="1:9" s="19" customFormat="1" x14ac:dyDescent="0.2">
      <c r="A72" s="47"/>
      <c r="B72" s="48"/>
      <c r="C72" s="54"/>
      <c r="D72" s="55"/>
      <c r="E72" s="55"/>
      <c r="F72" s="49"/>
      <c r="G72" s="50"/>
      <c r="H72" s="50"/>
      <c r="I72" s="47"/>
    </row>
    <row r="73" spans="1:9" s="19" customFormat="1" x14ac:dyDescent="0.2">
      <c r="A73" s="47"/>
      <c r="B73" s="48"/>
      <c r="C73" s="54"/>
      <c r="D73" s="55"/>
      <c r="E73" s="55"/>
      <c r="F73" s="49"/>
      <c r="G73" s="50"/>
      <c r="H73" s="50"/>
      <c r="I73" s="47"/>
    </row>
    <row r="74" spans="1:9" s="19" customFormat="1" x14ac:dyDescent="0.2">
      <c r="A74" s="47"/>
      <c r="B74" s="48"/>
      <c r="C74" s="54"/>
      <c r="D74" s="55"/>
      <c r="E74" s="55"/>
      <c r="F74" s="49"/>
      <c r="G74" s="50"/>
      <c r="H74" s="50"/>
      <c r="I74" s="47"/>
    </row>
    <row r="75" spans="1:9" s="19" customFormat="1" x14ac:dyDescent="0.2">
      <c r="A75" s="47"/>
      <c r="B75" s="48"/>
      <c r="C75" s="54"/>
      <c r="D75" s="55"/>
      <c r="E75" s="55"/>
      <c r="F75" s="49"/>
      <c r="G75" s="50"/>
      <c r="H75" s="50"/>
      <c r="I75" s="47"/>
    </row>
    <row r="76" spans="1:9" s="19" customFormat="1" x14ac:dyDescent="0.2">
      <c r="A76" s="47"/>
      <c r="B76" s="48"/>
      <c r="C76" s="54"/>
      <c r="D76" s="55"/>
      <c r="E76" s="55"/>
      <c r="F76" s="49"/>
      <c r="G76" s="50"/>
      <c r="H76" s="50"/>
      <c r="I76" s="47"/>
    </row>
    <row r="77" spans="1:9" s="19" customFormat="1" x14ac:dyDescent="0.2">
      <c r="A77" s="47"/>
      <c r="B77" s="48"/>
      <c r="C77" s="54"/>
      <c r="D77" s="55"/>
      <c r="E77" s="55"/>
      <c r="F77" s="49"/>
      <c r="G77" s="50"/>
      <c r="H77" s="50"/>
      <c r="I77" s="47"/>
    </row>
    <row r="78" spans="1:9" s="19" customFormat="1" x14ac:dyDescent="0.2">
      <c r="A78" s="47"/>
      <c r="B78" s="48"/>
      <c r="C78" s="54"/>
      <c r="D78" s="55"/>
      <c r="E78" s="55"/>
      <c r="F78" s="49"/>
      <c r="G78" s="50"/>
      <c r="H78" s="50"/>
      <c r="I78" s="47"/>
    </row>
    <row r="79" spans="1:9" s="19" customFormat="1" x14ac:dyDescent="0.2">
      <c r="A79" s="47"/>
      <c r="B79" s="48"/>
      <c r="C79" s="54"/>
      <c r="D79" s="55"/>
      <c r="E79" s="55"/>
      <c r="F79" s="49"/>
      <c r="G79" s="50"/>
      <c r="H79" s="50"/>
      <c r="I79" s="47"/>
    </row>
    <row r="80" spans="1:9" s="19" customFormat="1" x14ac:dyDescent="0.2">
      <c r="A80" s="47"/>
      <c r="B80" s="48"/>
      <c r="C80" s="54"/>
      <c r="D80" s="55"/>
      <c r="E80" s="55"/>
      <c r="F80" s="49"/>
      <c r="G80" s="50"/>
      <c r="H80" s="50"/>
      <c r="I80" s="47"/>
    </row>
    <row r="81" spans="1:9" s="19" customFormat="1" x14ac:dyDescent="0.2">
      <c r="A81" s="47"/>
      <c r="B81" s="48"/>
      <c r="C81" s="54"/>
      <c r="D81" s="55"/>
      <c r="E81" s="55"/>
      <c r="F81" s="49"/>
      <c r="G81" s="50"/>
      <c r="H81" s="50"/>
      <c r="I81" s="47"/>
    </row>
    <row r="82" spans="1:9" s="19" customFormat="1" x14ac:dyDescent="0.2">
      <c r="A82" s="47"/>
      <c r="B82" s="48"/>
      <c r="C82" s="54"/>
      <c r="D82" s="55"/>
      <c r="E82" s="55"/>
      <c r="F82" s="49"/>
      <c r="G82" s="50"/>
      <c r="H82" s="50"/>
      <c r="I82" s="47"/>
    </row>
    <row r="83" spans="1:9" s="19" customFormat="1" x14ac:dyDescent="0.2">
      <c r="A83" s="47"/>
      <c r="B83" s="48"/>
      <c r="C83" s="54"/>
      <c r="D83" s="55"/>
      <c r="E83" s="55"/>
      <c r="F83" s="49"/>
      <c r="G83" s="50"/>
      <c r="H83" s="50"/>
      <c r="I83" s="47"/>
    </row>
    <row r="84" spans="1:9" s="19" customFormat="1" x14ac:dyDescent="0.2">
      <c r="A84" s="47"/>
      <c r="B84" s="48"/>
      <c r="C84" s="54"/>
      <c r="D84" s="55"/>
      <c r="E84" s="55"/>
      <c r="F84" s="49"/>
      <c r="G84" s="50"/>
      <c r="H84" s="50"/>
      <c r="I84" s="47"/>
    </row>
    <row r="85" spans="1:9" s="19" customFormat="1" x14ac:dyDescent="0.2">
      <c r="A85" s="47"/>
      <c r="B85" s="48"/>
      <c r="C85" s="54"/>
      <c r="D85" s="55"/>
      <c r="E85" s="55"/>
      <c r="F85" s="49"/>
      <c r="G85" s="50"/>
      <c r="H85" s="50"/>
      <c r="I85" s="47"/>
    </row>
    <row r="86" spans="1:9" s="19" customFormat="1" x14ac:dyDescent="0.2">
      <c r="A86" s="47"/>
      <c r="B86" s="48"/>
      <c r="C86" s="54"/>
      <c r="D86" s="55"/>
      <c r="E86" s="55"/>
      <c r="F86" s="49"/>
      <c r="G86" s="50"/>
      <c r="H86" s="50"/>
      <c r="I86" s="47"/>
    </row>
    <row r="87" spans="1:9" s="19" customFormat="1" x14ac:dyDescent="0.2">
      <c r="A87" s="47"/>
      <c r="B87" s="48"/>
      <c r="C87" s="54"/>
      <c r="D87" s="55"/>
      <c r="E87" s="55"/>
      <c r="F87" s="49"/>
      <c r="G87" s="50"/>
      <c r="H87" s="50"/>
      <c r="I87" s="47"/>
    </row>
    <row r="88" spans="1:9" s="19" customFormat="1" x14ac:dyDescent="0.2">
      <c r="A88" s="47"/>
      <c r="B88" s="48"/>
      <c r="C88" s="54"/>
      <c r="D88" s="55"/>
      <c r="E88" s="55"/>
      <c r="F88" s="49"/>
      <c r="G88" s="50"/>
      <c r="H88" s="50"/>
      <c r="I88" s="47"/>
    </row>
    <row r="89" spans="1:9" s="19" customFormat="1" x14ac:dyDescent="0.2">
      <c r="A89" s="47"/>
      <c r="B89" s="48"/>
      <c r="C89" s="54"/>
      <c r="D89" s="55"/>
      <c r="E89" s="55"/>
      <c r="F89" s="49"/>
      <c r="G89" s="50"/>
      <c r="H89" s="50"/>
      <c r="I89" s="47"/>
    </row>
    <row r="90" spans="1:9" s="19" customFormat="1" x14ac:dyDescent="0.2">
      <c r="A90" s="47"/>
      <c r="B90" s="48"/>
      <c r="C90" s="54"/>
      <c r="D90" s="55"/>
      <c r="E90" s="55"/>
      <c r="F90" s="49"/>
      <c r="G90" s="50"/>
      <c r="H90" s="50"/>
      <c r="I90" s="47"/>
    </row>
    <row r="91" spans="1:9" s="19" customFormat="1" x14ac:dyDescent="0.2">
      <c r="A91" s="47"/>
      <c r="B91" s="48"/>
      <c r="C91" s="54"/>
      <c r="D91" s="55"/>
      <c r="E91" s="55"/>
      <c r="F91" s="49"/>
      <c r="G91" s="50"/>
      <c r="H91" s="50"/>
      <c r="I91" s="47"/>
    </row>
    <row r="92" spans="1:9" s="19" customFormat="1" x14ac:dyDescent="0.2">
      <c r="A92" s="47"/>
      <c r="B92" s="48"/>
      <c r="C92" s="54"/>
      <c r="D92" s="55"/>
      <c r="E92" s="55"/>
      <c r="F92" s="49"/>
      <c r="G92" s="50"/>
      <c r="H92" s="50"/>
      <c r="I92" s="47"/>
    </row>
    <row r="93" spans="1:9" s="19" customFormat="1" x14ac:dyDescent="0.2">
      <c r="A93" s="47"/>
      <c r="B93" s="48"/>
      <c r="C93" s="54"/>
      <c r="D93" s="55"/>
      <c r="E93" s="55"/>
      <c r="F93" s="49"/>
      <c r="G93" s="50"/>
      <c r="H93" s="50"/>
      <c r="I93" s="47"/>
    </row>
    <row r="94" spans="1:9" s="19" customFormat="1" x14ac:dyDescent="0.2">
      <c r="A94" s="47"/>
      <c r="B94" s="48"/>
      <c r="C94" s="54"/>
      <c r="D94" s="55"/>
      <c r="E94" s="55"/>
      <c r="F94" s="49"/>
      <c r="G94" s="50"/>
      <c r="H94" s="50"/>
      <c r="I94" s="47"/>
    </row>
    <row r="95" spans="1:9" s="19" customFormat="1" x14ac:dyDescent="0.2">
      <c r="A95" s="47"/>
      <c r="B95" s="48"/>
      <c r="C95" s="54"/>
      <c r="D95" s="55"/>
      <c r="E95" s="55"/>
      <c r="F95" s="49"/>
      <c r="G95" s="50"/>
      <c r="H95" s="50"/>
      <c r="I95" s="47"/>
    </row>
    <row r="96" spans="1:9" s="19" customFormat="1" x14ac:dyDescent="0.2">
      <c r="A96" s="47"/>
      <c r="B96" s="48"/>
      <c r="C96" s="54"/>
      <c r="D96" s="55"/>
      <c r="E96" s="55"/>
      <c r="F96" s="49"/>
      <c r="G96" s="50"/>
      <c r="H96" s="50"/>
      <c r="I96" s="47"/>
    </row>
    <row r="97" spans="1:9" s="19" customFormat="1" x14ac:dyDescent="0.2">
      <c r="A97" s="47"/>
      <c r="B97" s="48"/>
      <c r="C97" s="54"/>
      <c r="D97" s="55"/>
      <c r="E97" s="55"/>
      <c r="F97" s="49"/>
      <c r="G97" s="50"/>
      <c r="H97" s="50"/>
      <c r="I97" s="47"/>
    </row>
    <row r="98" spans="1:9" s="19" customFormat="1" x14ac:dyDescent="0.2">
      <c r="A98" s="47"/>
      <c r="B98" s="48"/>
      <c r="C98" s="54"/>
      <c r="D98" s="55"/>
      <c r="E98" s="55"/>
      <c r="F98" s="49"/>
      <c r="G98" s="50"/>
      <c r="H98" s="50"/>
      <c r="I98" s="47"/>
    </row>
    <row r="99" spans="1:9" s="19" customFormat="1" x14ac:dyDescent="0.2">
      <c r="A99" s="47"/>
      <c r="B99" s="48"/>
      <c r="C99" s="54"/>
      <c r="D99" s="55"/>
      <c r="E99" s="55"/>
      <c r="F99" s="49"/>
      <c r="G99" s="50"/>
      <c r="H99" s="50"/>
      <c r="I99" s="47"/>
    </row>
    <row r="100" spans="1:9" s="19" customFormat="1" x14ac:dyDescent="0.2">
      <c r="A100" s="47"/>
      <c r="B100" s="48"/>
      <c r="C100" s="54"/>
      <c r="D100" s="55"/>
      <c r="E100" s="55"/>
      <c r="F100" s="49"/>
      <c r="G100" s="50"/>
      <c r="H100" s="50"/>
      <c r="I100" s="47"/>
    </row>
    <row r="101" spans="1:9" s="19" customFormat="1" x14ac:dyDescent="0.2">
      <c r="A101" s="47"/>
      <c r="B101" s="48"/>
      <c r="C101" s="54"/>
      <c r="D101" s="55"/>
      <c r="E101" s="55"/>
      <c r="F101" s="49"/>
      <c r="G101" s="50"/>
      <c r="H101" s="50"/>
      <c r="I101" s="47"/>
    </row>
    <row r="102" spans="1:9" s="19" customFormat="1" x14ac:dyDescent="0.2">
      <c r="A102" s="47"/>
      <c r="B102" s="48"/>
      <c r="C102" s="54"/>
      <c r="D102" s="55"/>
      <c r="E102" s="55"/>
      <c r="F102" s="49"/>
      <c r="G102" s="50"/>
      <c r="H102" s="50"/>
      <c r="I102" s="47"/>
    </row>
    <row r="103" spans="1:9" s="19" customFormat="1" x14ac:dyDescent="0.2">
      <c r="A103" s="47"/>
      <c r="B103" s="48"/>
      <c r="C103" s="54"/>
      <c r="D103" s="55"/>
      <c r="E103" s="55"/>
      <c r="F103" s="49"/>
      <c r="G103" s="50"/>
      <c r="H103" s="50"/>
      <c r="I103" s="47"/>
    </row>
    <row r="104" spans="1:9" s="19" customFormat="1" x14ac:dyDescent="0.2">
      <c r="A104" s="47"/>
      <c r="B104" s="48"/>
      <c r="C104" s="54"/>
      <c r="D104" s="55"/>
      <c r="E104" s="55"/>
      <c r="F104" s="49"/>
      <c r="G104" s="50"/>
      <c r="H104" s="50"/>
      <c r="I104" s="47"/>
    </row>
    <row r="105" spans="1:9" s="19" customFormat="1" x14ac:dyDescent="0.2">
      <c r="A105" s="47"/>
      <c r="B105" s="48"/>
      <c r="C105" s="54"/>
      <c r="D105" s="55"/>
      <c r="E105" s="55"/>
      <c r="F105" s="49"/>
      <c r="G105" s="50"/>
      <c r="H105" s="50"/>
      <c r="I105" s="47"/>
    </row>
    <row r="106" spans="1:9" s="19" customFormat="1" x14ac:dyDescent="0.2">
      <c r="A106" s="47"/>
      <c r="B106" s="48"/>
      <c r="C106" s="54"/>
      <c r="D106" s="55"/>
      <c r="E106" s="55"/>
      <c r="F106" s="49"/>
      <c r="G106" s="50"/>
      <c r="H106" s="50"/>
      <c r="I106" s="47"/>
    </row>
    <row r="107" spans="1:9" s="19" customFormat="1" x14ac:dyDescent="0.2">
      <c r="A107" s="47"/>
      <c r="B107" s="48"/>
      <c r="C107" s="54"/>
      <c r="D107" s="55"/>
      <c r="E107" s="55"/>
      <c r="F107" s="49"/>
      <c r="G107" s="50"/>
      <c r="H107" s="50"/>
      <c r="I107" s="47"/>
    </row>
    <row r="108" spans="1:9" s="19" customFormat="1" x14ac:dyDescent="0.2">
      <c r="A108" s="47"/>
      <c r="B108" s="48"/>
      <c r="C108" s="54"/>
      <c r="D108" s="55"/>
      <c r="E108" s="55"/>
      <c r="F108" s="49"/>
      <c r="G108" s="50"/>
      <c r="H108" s="50"/>
      <c r="I108" s="47"/>
    </row>
    <row r="109" spans="1:9" s="19" customFormat="1" x14ac:dyDescent="0.2">
      <c r="A109" s="47"/>
      <c r="B109" s="48"/>
      <c r="C109" s="54"/>
      <c r="D109" s="55"/>
      <c r="E109" s="55"/>
      <c r="F109" s="49"/>
      <c r="G109" s="50"/>
      <c r="H109" s="50"/>
      <c r="I109" s="47"/>
    </row>
    <row r="110" spans="1:9" s="19" customFormat="1" x14ac:dyDescent="0.2">
      <c r="A110" s="47"/>
      <c r="B110" s="48"/>
      <c r="C110" s="54"/>
      <c r="D110" s="55"/>
      <c r="E110" s="55"/>
      <c r="F110" s="49"/>
      <c r="G110" s="50"/>
      <c r="H110" s="50"/>
      <c r="I110" s="47"/>
    </row>
    <row r="111" spans="1:9" s="19" customFormat="1" x14ac:dyDescent="0.2">
      <c r="A111" s="47"/>
      <c r="B111" s="48"/>
      <c r="C111" s="54"/>
      <c r="D111" s="55"/>
      <c r="E111" s="55"/>
      <c r="F111" s="49"/>
      <c r="G111" s="50"/>
      <c r="H111" s="50"/>
      <c r="I111" s="47"/>
    </row>
    <row r="112" spans="1:9" s="19" customFormat="1" x14ac:dyDescent="0.2">
      <c r="A112" s="47"/>
      <c r="B112" s="48"/>
      <c r="C112" s="54"/>
      <c r="D112" s="55"/>
      <c r="E112" s="55"/>
      <c r="F112" s="49"/>
      <c r="G112" s="50"/>
      <c r="H112" s="50"/>
      <c r="I112" s="47"/>
    </row>
    <row r="113" spans="1:9" s="19" customFormat="1" x14ac:dyDescent="0.2">
      <c r="A113" s="47"/>
      <c r="B113" s="48"/>
      <c r="C113" s="54"/>
      <c r="D113" s="55"/>
      <c r="E113" s="55"/>
      <c r="F113" s="49"/>
      <c r="G113" s="50"/>
      <c r="H113" s="50"/>
      <c r="I113" s="47"/>
    </row>
    <row r="114" spans="1:9" s="19" customFormat="1" x14ac:dyDescent="0.2">
      <c r="A114" s="47"/>
      <c r="B114" s="48"/>
      <c r="C114" s="54"/>
      <c r="D114" s="55"/>
      <c r="E114" s="55"/>
      <c r="F114" s="49"/>
      <c r="G114" s="50"/>
      <c r="H114" s="50"/>
      <c r="I114" s="47"/>
    </row>
    <row r="115" spans="1:9" s="19" customFormat="1" x14ac:dyDescent="0.2">
      <c r="A115" s="47"/>
      <c r="B115" s="48"/>
      <c r="C115" s="54"/>
      <c r="D115" s="55"/>
      <c r="E115" s="55"/>
      <c r="F115" s="49"/>
      <c r="G115" s="50"/>
      <c r="H115" s="50"/>
      <c r="I115" s="47"/>
    </row>
    <row r="116" spans="1:9" s="19" customFormat="1" x14ac:dyDescent="0.2">
      <c r="A116" s="47"/>
      <c r="B116" s="48"/>
      <c r="C116" s="54"/>
      <c r="D116" s="55"/>
      <c r="E116" s="55"/>
      <c r="F116" s="49"/>
      <c r="G116" s="50"/>
      <c r="H116" s="50"/>
      <c r="I116" s="47"/>
    </row>
    <row r="117" spans="1:9" s="19" customFormat="1" x14ac:dyDescent="0.2">
      <c r="A117" s="47"/>
      <c r="B117" s="48"/>
      <c r="C117" s="54"/>
      <c r="D117" s="55"/>
      <c r="E117" s="55"/>
      <c r="F117" s="49"/>
      <c r="G117" s="50"/>
      <c r="H117" s="50"/>
      <c r="I117" s="47"/>
    </row>
    <row r="118" spans="1:9" s="19" customFormat="1" x14ac:dyDescent="0.2">
      <c r="A118" s="47"/>
      <c r="B118" s="48"/>
      <c r="C118" s="54"/>
      <c r="D118" s="55"/>
      <c r="E118" s="55"/>
      <c r="F118" s="49"/>
      <c r="G118" s="50"/>
      <c r="H118" s="50"/>
      <c r="I118" s="47"/>
    </row>
    <row r="119" spans="1:9" s="19" customFormat="1" x14ac:dyDescent="0.2">
      <c r="A119" s="47"/>
      <c r="B119" s="48"/>
      <c r="C119" s="54"/>
      <c r="D119" s="55"/>
      <c r="E119" s="55"/>
      <c r="F119" s="49"/>
      <c r="G119" s="50"/>
      <c r="H119" s="50"/>
      <c r="I119" s="47"/>
    </row>
    <row r="120" spans="1:9" s="19" customFormat="1" x14ac:dyDescent="0.2">
      <c r="A120" s="47"/>
      <c r="B120" s="48"/>
      <c r="C120" s="54"/>
      <c r="D120" s="55"/>
      <c r="E120" s="55"/>
      <c r="F120" s="49"/>
      <c r="G120" s="50"/>
      <c r="H120" s="50"/>
      <c r="I120" s="47"/>
    </row>
    <row r="121" spans="1:9" s="19" customFormat="1" x14ac:dyDescent="0.2">
      <c r="A121" s="47"/>
      <c r="B121" s="48"/>
      <c r="C121" s="54"/>
      <c r="D121" s="55"/>
      <c r="E121" s="55"/>
      <c r="F121" s="49"/>
      <c r="G121" s="50"/>
      <c r="H121" s="50"/>
      <c r="I121" s="47"/>
    </row>
    <row r="122" spans="1:9" s="19" customFormat="1" x14ac:dyDescent="0.2">
      <c r="A122" s="47"/>
      <c r="B122" s="48"/>
      <c r="C122" s="54"/>
      <c r="D122" s="55"/>
      <c r="E122" s="55"/>
      <c r="F122" s="49"/>
      <c r="G122" s="50"/>
      <c r="H122" s="50"/>
      <c r="I122" s="47"/>
    </row>
    <row r="123" spans="1:9" s="19" customFormat="1" x14ac:dyDescent="0.2">
      <c r="A123" s="47"/>
      <c r="B123" s="48"/>
      <c r="C123" s="54"/>
      <c r="D123" s="55"/>
      <c r="E123" s="55"/>
      <c r="F123" s="49"/>
      <c r="G123" s="50"/>
      <c r="H123" s="50"/>
      <c r="I123" s="47"/>
    </row>
    <row r="124" spans="1:9" s="19" customFormat="1" x14ac:dyDescent="0.2">
      <c r="A124" s="47"/>
      <c r="B124" s="48"/>
      <c r="C124" s="54"/>
      <c r="D124" s="55"/>
      <c r="E124" s="55"/>
      <c r="F124" s="49"/>
      <c r="G124" s="50"/>
      <c r="H124" s="50"/>
      <c r="I124" s="47"/>
    </row>
    <row r="125" spans="1:9" s="19" customFormat="1" x14ac:dyDescent="0.2">
      <c r="A125" s="47"/>
      <c r="B125" s="48"/>
      <c r="C125" s="54"/>
      <c r="D125" s="55"/>
      <c r="E125" s="55"/>
      <c r="F125" s="49"/>
      <c r="G125" s="50"/>
      <c r="H125" s="50"/>
      <c r="I125" s="47"/>
    </row>
    <row r="126" spans="1:9" s="19" customFormat="1" x14ac:dyDescent="0.2">
      <c r="A126" s="47"/>
      <c r="B126" s="48"/>
      <c r="C126" s="54"/>
      <c r="D126" s="55"/>
      <c r="E126" s="55"/>
      <c r="F126" s="49"/>
      <c r="G126" s="50"/>
      <c r="H126" s="50"/>
      <c r="I126" s="47"/>
    </row>
    <row r="127" spans="1:9" s="19" customFormat="1" x14ac:dyDescent="0.2">
      <c r="A127" s="47"/>
      <c r="B127" s="48"/>
      <c r="C127" s="54"/>
      <c r="D127" s="55"/>
      <c r="E127" s="55"/>
      <c r="F127" s="49"/>
      <c r="G127" s="50"/>
      <c r="H127" s="50"/>
      <c r="I127" s="47"/>
    </row>
    <row r="128" spans="1:9" s="19" customFormat="1" x14ac:dyDescent="0.2">
      <c r="A128" s="47"/>
      <c r="B128" s="48"/>
      <c r="C128" s="54"/>
      <c r="D128" s="55"/>
      <c r="E128" s="55"/>
      <c r="F128" s="49"/>
      <c r="G128" s="50"/>
      <c r="H128" s="50"/>
      <c r="I128" s="47"/>
    </row>
    <row r="129" spans="1:9" s="19" customFormat="1" x14ac:dyDescent="0.2">
      <c r="A129" s="47"/>
      <c r="B129" s="48"/>
      <c r="C129" s="54"/>
      <c r="D129" s="55"/>
      <c r="E129" s="55"/>
      <c r="F129" s="49"/>
      <c r="G129" s="50"/>
      <c r="H129" s="50"/>
      <c r="I129" s="47"/>
    </row>
    <row r="130" spans="1:9" s="19" customFormat="1" x14ac:dyDescent="0.2">
      <c r="A130" s="47"/>
      <c r="B130" s="48"/>
      <c r="C130" s="54"/>
      <c r="D130" s="55"/>
      <c r="E130" s="55"/>
      <c r="F130" s="49"/>
      <c r="G130" s="50"/>
      <c r="H130" s="50"/>
      <c r="I130" s="47"/>
    </row>
    <row r="131" spans="1:9" s="19" customFormat="1" x14ac:dyDescent="0.2">
      <c r="A131" s="47"/>
      <c r="B131" s="48"/>
      <c r="C131" s="54"/>
      <c r="D131" s="55"/>
      <c r="E131" s="55"/>
      <c r="F131" s="49"/>
      <c r="G131" s="50"/>
      <c r="H131" s="50"/>
      <c r="I131" s="47"/>
    </row>
    <row r="132" spans="1:9" s="19" customFormat="1" x14ac:dyDescent="0.2">
      <c r="A132" s="47"/>
      <c r="B132" s="48"/>
      <c r="C132" s="54"/>
      <c r="D132" s="55"/>
      <c r="E132" s="55"/>
      <c r="F132" s="49"/>
      <c r="G132" s="50"/>
      <c r="H132" s="50"/>
      <c r="I132" s="47"/>
    </row>
    <row r="133" spans="1:9" s="19" customFormat="1" x14ac:dyDescent="0.2">
      <c r="A133" s="47"/>
      <c r="B133" s="48"/>
      <c r="C133" s="54"/>
      <c r="D133" s="55"/>
      <c r="E133" s="55"/>
      <c r="F133" s="49"/>
      <c r="G133" s="50"/>
      <c r="H133" s="50"/>
      <c r="I133" s="47"/>
    </row>
    <row r="134" spans="1:9" s="19" customFormat="1" x14ac:dyDescent="0.2">
      <c r="A134" s="47"/>
      <c r="B134" s="48"/>
      <c r="C134" s="54"/>
      <c r="D134" s="55"/>
      <c r="E134" s="55"/>
      <c r="F134" s="49"/>
      <c r="G134" s="50"/>
      <c r="H134" s="50"/>
      <c r="I134" s="47"/>
    </row>
    <row r="135" spans="1:9" s="19" customFormat="1" x14ac:dyDescent="0.2">
      <c r="A135" s="47"/>
      <c r="B135" s="48"/>
      <c r="C135" s="54"/>
      <c r="D135" s="55"/>
      <c r="E135" s="55"/>
      <c r="F135" s="49"/>
      <c r="G135" s="50"/>
      <c r="H135" s="50"/>
      <c r="I135" s="47"/>
    </row>
    <row r="136" spans="1:9" s="19" customFormat="1" x14ac:dyDescent="0.2">
      <c r="A136" s="47"/>
      <c r="B136" s="48"/>
      <c r="C136" s="54"/>
      <c r="D136" s="55"/>
      <c r="E136" s="55"/>
      <c r="F136" s="49"/>
      <c r="G136" s="50"/>
      <c r="H136" s="50"/>
      <c r="I136" s="47"/>
    </row>
    <row r="137" spans="1:9" s="19" customFormat="1" x14ac:dyDescent="0.2">
      <c r="A137" s="47"/>
      <c r="B137" s="48"/>
      <c r="C137" s="54"/>
      <c r="D137" s="55"/>
      <c r="E137" s="55"/>
      <c r="F137" s="49"/>
      <c r="G137" s="50"/>
      <c r="H137" s="50"/>
      <c r="I137" s="47"/>
    </row>
    <row r="138" spans="1:9" s="19" customFormat="1" x14ac:dyDescent="0.2">
      <c r="A138" s="47"/>
      <c r="B138" s="48"/>
      <c r="C138" s="54"/>
      <c r="D138" s="55"/>
      <c r="E138" s="55"/>
      <c r="F138" s="49"/>
      <c r="G138" s="50"/>
      <c r="H138" s="50"/>
      <c r="I138" s="47"/>
    </row>
    <row r="139" spans="1:9" s="19" customFormat="1" x14ac:dyDescent="0.2">
      <c r="A139" s="47"/>
      <c r="B139" s="48"/>
      <c r="C139" s="54"/>
      <c r="D139" s="55"/>
      <c r="E139" s="55"/>
      <c r="F139" s="49"/>
      <c r="G139" s="50"/>
      <c r="H139" s="50"/>
      <c r="I139" s="47"/>
    </row>
    <row r="140" spans="1:9" s="19" customFormat="1" x14ac:dyDescent="0.2">
      <c r="A140" s="47"/>
      <c r="B140" s="48"/>
      <c r="C140" s="54"/>
      <c r="D140" s="55"/>
      <c r="E140" s="55"/>
      <c r="F140" s="49"/>
      <c r="G140" s="50"/>
      <c r="H140" s="50"/>
      <c r="I140" s="47"/>
    </row>
    <row r="141" spans="1:9" s="19" customFormat="1" x14ac:dyDescent="0.2">
      <c r="A141" s="47"/>
      <c r="B141" s="48"/>
      <c r="C141" s="54"/>
      <c r="D141" s="55"/>
      <c r="E141" s="55"/>
      <c r="F141" s="49"/>
      <c r="G141" s="50"/>
      <c r="H141" s="50"/>
      <c r="I141" s="47"/>
    </row>
    <row r="142" spans="1:9" s="19" customFormat="1" x14ac:dyDescent="0.2">
      <c r="A142" s="47"/>
      <c r="B142" s="48"/>
      <c r="C142" s="54"/>
      <c r="D142" s="55"/>
      <c r="E142" s="55"/>
      <c r="F142" s="49"/>
      <c r="G142" s="50"/>
      <c r="H142" s="50"/>
      <c r="I142" s="47"/>
    </row>
    <row r="143" spans="1:9" s="19" customFormat="1" x14ac:dyDescent="0.2">
      <c r="A143" s="47"/>
      <c r="B143" s="48"/>
      <c r="C143" s="54"/>
      <c r="D143" s="55"/>
      <c r="E143" s="55"/>
      <c r="F143" s="49"/>
      <c r="G143" s="50"/>
      <c r="H143" s="50"/>
      <c r="I143" s="47"/>
    </row>
    <row r="144" spans="1:9" s="19" customFormat="1" x14ac:dyDescent="0.2">
      <c r="A144" s="47"/>
      <c r="B144" s="48"/>
      <c r="C144" s="54"/>
      <c r="D144" s="55"/>
      <c r="E144" s="55"/>
      <c r="F144" s="49"/>
      <c r="G144" s="50"/>
      <c r="H144" s="50"/>
      <c r="I144" s="47"/>
    </row>
    <row r="145" spans="1:9" s="19" customFormat="1" x14ac:dyDescent="0.2">
      <c r="A145" s="47"/>
      <c r="B145" s="48"/>
      <c r="C145" s="54"/>
      <c r="D145" s="55"/>
      <c r="E145" s="55"/>
      <c r="F145" s="49"/>
      <c r="G145" s="50"/>
      <c r="H145" s="50"/>
      <c r="I145" s="47"/>
    </row>
    <row r="146" spans="1:9" s="19" customFormat="1" x14ac:dyDescent="0.2">
      <c r="A146" s="47"/>
      <c r="B146" s="48"/>
      <c r="C146" s="54"/>
      <c r="D146" s="55"/>
      <c r="E146" s="55"/>
      <c r="F146" s="49"/>
      <c r="G146" s="50"/>
      <c r="H146" s="50"/>
      <c r="I146" s="47"/>
    </row>
    <row r="147" spans="1:9" s="19" customFormat="1" x14ac:dyDescent="0.2">
      <c r="A147" s="47"/>
      <c r="B147" s="48"/>
      <c r="C147" s="54"/>
      <c r="D147" s="55"/>
      <c r="E147" s="55"/>
      <c r="F147" s="49"/>
      <c r="G147" s="50"/>
      <c r="H147" s="50"/>
      <c r="I147" s="47"/>
    </row>
    <row r="148" spans="1:9" s="19" customFormat="1" x14ac:dyDescent="0.2">
      <c r="A148" s="47"/>
      <c r="B148" s="48"/>
      <c r="C148" s="54"/>
      <c r="D148" s="55"/>
      <c r="E148" s="55"/>
      <c r="F148" s="49"/>
      <c r="G148" s="50"/>
      <c r="H148" s="50"/>
      <c r="I148" s="47"/>
    </row>
    <row r="149" spans="1:9" s="19" customFormat="1" x14ac:dyDescent="0.2">
      <c r="A149" s="47"/>
      <c r="B149" s="48"/>
      <c r="C149" s="54"/>
      <c r="D149" s="55"/>
      <c r="E149" s="55"/>
      <c r="F149" s="49"/>
      <c r="G149" s="50"/>
      <c r="H149" s="50"/>
      <c r="I149" s="47"/>
    </row>
    <row r="150" spans="1:9" s="19" customFormat="1" x14ac:dyDescent="0.2">
      <c r="A150" s="47"/>
      <c r="B150" s="48"/>
      <c r="C150" s="54"/>
      <c r="D150" s="55"/>
      <c r="E150" s="55"/>
      <c r="F150" s="49"/>
      <c r="G150" s="50"/>
      <c r="H150" s="50"/>
      <c r="I150" s="47"/>
    </row>
    <row r="151" spans="1:9" s="19" customFormat="1" x14ac:dyDescent="0.2">
      <c r="A151" s="47"/>
      <c r="B151" s="48"/>
      <c r="C151" s="54"/>
      <c r="D151" s="55"/>
      <c r="E151" s="55"/>
      <c r="F151" s="49"/>
      <c r="G151" s="50"/>
      <c r="H151" s="50"/>
      <c r="I151" s="47"/>
    </row>
    <row r="152" spans="1:9" s="19" customFormat="1" x14ac:dyDescent="0.2">
      <c r="A152" s="47"/>
      <c r="B152" s="48"/>
      <c r="C152" s="54"/>
      <c r="D152" s="55"/>
      <c r="E152" s="55"/>
      <c r="F152" s="49"/>
      <c r="G152" s="50"/>
      <c r="H152" s="50"/>
      <c r="I152" s="47"/>
    </row>
    <row r="153" spans="1:9" s="19" customFormat="1" x14ac:dyDescent="0.2">
      <c r="A153" s="47"/>
      <c r="B153" s="48"/>
      <c r="C153" s="54"/>
      <c r="D153" s="55"/>
      <c r="E153" s="55"/>
      <c r="F153" s="49"/>
      <c r="G153" s="50"/>
      <c r="H153" s="50"/>
      <c r="I153" s="47"/>
    </row>
    <row r="154" spans="1:9" s="19" customFormat="1" x14ac:dyDescent="0.2">
      <c r="A154" s="47"/>
      <c r="B154" s="48"/>
      <c r="C154" s="54"/>
      <c r="D154" s="55"/>
      <c r="E154" s="55"/>
      <c r="F154" s="49"/>
      <c r="G154" s="50"/>
      <c r="H154" s="50"/>
      <c r="I154" s="47"/>
    </row>
    <row r="155" spans="1:9" s="19" customFormat="1" x14ac:dyDescent="0.2">
      <c r="A155" s="47"/>
      <c r="B155" s="48"/>
      <c r="C155" s="54"/>
      <c r="D155" s="55"/>
      <c r="E155" s="55"/>
      <c r="F155" s="49"/>
      <c r="G155" s="50"/>
      <c r="H155" s="50"/>
      <c r="I155" s="47"/>
    </row>
    <row r="156" spans="1:9" s="19" customFormat="1" x14ac:dyDescent="0.2">
      <c r="A156" s="47"/>
      <c r="B156" s="48"/>
      <c r="C156" s="54"/>
      <c r="D156" s="55"/>
      <c r="E156" s="55"/>
      <c r="F156" s="49"/>
      <c r="G156" s="50"/>
      <c r="H156" s="50"/>
      <c r="I156" s="47"/>
    </row>
    <row r="157" spans="1:9" s="19" customFormat="1" x14ac:dyDescent="0.2">
      <c r="A157" s="47"/>
      <c r="B157" s="48"/>
      <c r="C157" s="54"/>
      <c r="D157" s="55"/>
      <c r="E157" s="55"/>
      <c r="F157" s="49"/>
      <c r="G157" s="50"/>
      <c r="H157" s="50"/>
      <c r="I157" s="47"/>
    </row>
    <row r="158" spans="1:9" s="19" customFormat="1" x14ac:dyDescent="0.2">
      <c r="A158" s="47"/>
      <c r="B158" s="48"/>
      <c r="C158" s="54"/>
      <c r="D158" s="55"/>
      <c r="E158" s="55"/>
      <c r="F158" s="49"/>
      <c r="G158" s="50"/>
      <c r="H158" s="50"/>
      <c r="I158" s="47"/>
    </row>
    <row r="159" spans="1:9" s="19" customFormat="1" x14ac:dyDescent="0.2">
      <c r="A159" s="47"/>
      <c r="B159" s="48"/>
      <c r="C159" s="54"/>
      <c r="D159" s="55"/>
      <c r="E159" s="55"/>
      <c r="F159" s="49"/>
      <c r="G159" s="50"/>
      <c r="H159" s="50"/>
      <c r="I159" s="47"/>
    </row>
    <row r="160" spans="1:9" s="19" customFormat="1" x14ac:dyDescent="0.2">
      <c r="A160" s="47"/>
      <c r="B160" s="48"/>
      <c r="C160" s="54"/>
      <c r="D160" s="55"/>
      <c r="E160" s="55"/>
      <c r="F160" s="49"/>
      <c r="G160" s="50"/>
      <c r="H160" s="50"/>
      <c r="I160" s="47"/>
    </row>
    <row r="161" spans="1:9" s="19" customFormat="1" x14ac:dyDescent="0.2">
      <c r="A161" s="47"/>
      <c r="B161" s="48"/>
      <c r="C161" s="54"/>
      <c r="D161" s="55"/>
      <c r="E161" s="55"/>
      <c r="F161" s="49"/>
      <c r="G161" s="50"/>
      <c r="H161" s="50"/>
      <c r="I161" s="47"/>
    </row>
    <row r="162" spans="1:9" s="19" customFormat="1" x14ac:dyDescent="0.2">
      <c r="A162" s="47"/>
      <c r="B162" s="48"/>
      <c r="C162" s="54"/>
      <c r="D162" s="55"/>
      <c r="E162" s="55"/>
      <c r="F162" s="49"/>
      <c r="G162" s="50"/>
      <c r="H162" s="50"/>
      <c r="I162" s="47"/>
    </row>
    <row r="163" spans="1:9" s="19" customFormat="1" x14ac:dyDescent="0.2">
      <c r="A163" s="47"/>
      <c r="B163" s="48"/>
      <c r="C163" s="54"/>
      <c r="D163" s="55"/>
      <c r="E163" s="55"/>
      <c r="F163" s="49"/>
      <c r="G163" s="50"/>
      <c r="H163" s="50"/>
      <c r="I163" s="47"/>
    </row>
    <row r="164" spans="1:9" s="19" customFormat="1" x14ac:dyDescent="0.2">
      <c r="A164" s="47"/>
      <c r="B164" s="48"/>
      <c r="C164" s="54"/>
      <c r="D164" s="55"/>
      <c r="E164" s="55"/>
      <c r="F164" s="49"/>
      <c r="G164" s="50"/>
      <c r="H164" s="50"/>
      <c r="I164" s="47"/>
    </row>
    <row r="165" spans="1:9" s="19" customFormat="1" x14ac:dyDescent="0.2">
      <c r="A165" s="47"/>
      <c r="B165" s="48"/>
      <c r="C165" s="54"/>
      <c r="D165" s="55"/>
      <c r="E165" s="55"/>
      <c r="F165" s="49"/>
      <c r="G165" s="50"/>
      <c r="H165" s="50"/>
      <c r="I165" s="47"/>
    </row>
    <row r="166" spans="1:9" s="19" customFormat="1" x14ac:dyDescent="0.2">
      <c r="A166" s="47"/>
      <c r="B166" s="48"/>
      <c r="C166" s="54"/>
      <c r="D166" s="55"/>
      <c r="E166" s="55"/>
      <c r="F166" s="49"/>
      <c r="G166" s="50"/>
      <c r="H166" s="50"/>
      <c r="I166" s="47"/>
    </row>
    <row r="167" spans="1:9" s="19" customFormat="1" x14ac:dyDescent="0.2">
      <c r="A167" s="47"/>
      <c r="B167" s="48"/>
      <c r="C167" s="54"/>
      <c r="D167" s="55"/>
      <c r="E167" s="55"/>
      <c r="F167" s="49"/>
      <c r="G167" s="50"/>
      <c r="H167" s="50"/>
      <c r="I167" s="47"/>
    </row>
    <row r="168" spans="1:9" s="19" customFormat="1" x14ac:dyDescent="0.2">
      <c r="A168" s="47"/>
      <c r="B168" s="48"/>
      <c r="C168" s="54"/>
      <c r="D168" s="55"/>
      <c r="E168" s="55"/>
      <c r="F168" s="49"/>
      <c r="G168" s="50"/>
      <c r="H168" s="50"/>
      <c r="I168" s="47"/>
    </row>
    <row r="169" spans="1:9" s="19" customFormat="1" x14ac:dyDescent="0.2">
      <c r="A169" s="47"/>
      <c r="B169" s="48"/>
      <c r="C169" s="54"/>
      <c r="D169" s="55"/>
      <c r="E169" s="55"/>
      <c r="F169" s="49"/>
      <c r="G169" s="50"/>
      <c r="H169" s="50"/>
      <c r="I169" s="47"/>
    </row>
    <row r="170" spans="1:9" s="19" customFormat="1" x14ac:dyDescent="0.2">
      <c r="A170" s="47"/>
      <c r="B170" s="48"/>
      <c r="C170" s="54"/>
      <c r="D170" s="55"/>
      <c r="E170" s="55"/>
      <c r="F170" s="49"/>
      <c r="G170" s="50"/>
      <c r="H170" s="50"/>
      <c r="I170" s="47"/>
    </row>
    <row r="171" spans="1:9" s="19" customFormat="1" x14ac:dyDescent="0.2">
      <c r="A171" s="47"/>
      <c r="B171" s="48"/>
      <c r="C171" s="54"/>
      <c r="D171" s="55"/>
      <c r="E171" s="55"/>
      <c r="F171" s="49"/>
      <c r="G171" s="50"/>
      <c r="H171" s="50"/>
      <c r="I171" s="47"/>
    </row>
    <row r="172" spans="1:9" s="19" customFormat="1" x14ac:dyDescent="0.2">
      <c r="A172" s="47"/>
      <c r="B172" s="48"/>
      <c r="C172" s="54"/>
      <c r="D172" s="55"/>
      <c r="E172" s="55"/>
      <c r="F172" s="49"/>
      <c r="G172" s="50"/>
      <c r="H172" s="50"/>
      <c r="I172" s="47"/>
    </row>
    <row r="173" spans="1:9" s="19" customFormat="1" x14ac:dyDescent="0.2">
      <c r="A173" s="47"/>
      <c r="B173" s="48"/>
      <c r="C173" s="54"/>
      <c r="D173" s="55"/>
      <c r="E173" s="55"/>
      <c r="F173" s="49"/>
      <c r="G173" s="50"/>
      <c r="H173" s="50"/>
      <c r="I173" s="47"/>
    </row>
    <row r="174" spans="1:9" s="19" customFormat="1" x14ac:dyDescent="0.2">
      <c r="A174" s="47"/>
      <c r="B174" s="48"/>
      <c r="C174" s="54"/>
      <c r="D174" s="55"/>
      <c r="E174" s="55"/>
      <c r="F174" s="49"/>
      <c r="G174" s="50"/>
      <c r="H174" s="50"/>
      <c r="I174" s="47"/>
    </row>
    <row r="175" spans="1:9" s="19" customFormat="1" x14ac:dyDescent="0.2">
      <c r="A175" s="47"/>
      <c r="B175" s="48"/>
      <c r="C175" s="54"/>
      <c r="D175" s="55"/>
      <c r="E175" s="55"/>
      <c r="F175" s="49"/>
      <c r="G175" s="50"/>
      <c r="H175" s="50"/>
      <c r="I175" s="47"/>
    </row>
    <row r="176" spans="1:9" s="19" customFormat="1" x14ac:dyDescent="0.2">
      <c r="A176" s="47"/>
      <c r="B176" s="48"/>
      <c r="C176" s="54"/>
      <c r="D176" s="55"/>
      <c r="E176" s="55"/>
      <c r="F176" s="49"/>
      <c r="G176" s="50"/>
      <c r="H176" s="50"/>
      <c r="I176" s="47"/>
    </row>
    <row r="177" spans="1:9" s="19" customFormat="1" x14ac:dyDescent="0.2">
      <c r="A177" s="47"/>
      <c r="B177" s="48"/>
      <c r="C177" s="54"/>
      <c r="D177" s="55"/>
      <c r="E177" s="55"/>
      <c r="F177" s="49"/>
      <c r="G177" s="50"/>
      <c r="H177" s="50"/>
      <c r="I177" s="47"/>
    </row>
    <row r="178" spans="1:9" s="19" customFormat="1" x14ac:dyDescent="0.2">
      <c r="A178" s="47"/>
      <c r="B178" s="48"/>
      <c r="C178" s="54"/>
      <c r="D178" s="55"/>
      <c r="E178" s="55"/>
      <c r="F178" s="49"/>
      <c r="G178" s="50"/>
      <c r="H178" s="50"/>
      <c r="I178" s="47"/>
    </row>
    <row r="179" spans="1:9" s="19" customFormat="1" x14ac:dyDescent="0.2">
      <c r="A179" s="47"/>
      <c r="B179" s="48"/>
      <c r="C179" s="54"/>
      <c r="D179" s="55"/>
      <c r="E179" s="55"/>
      <c r="F179" s="49"/>
      <c r="G179" s="50"/>
      <c r="H179" s="50"/>
      <c r="I179" s="47"/>
    </row>
    <row r="180" spans="1:9" s="19" customFormat="1" x14ac:dyDescent="0.2">
      <c r="A180" s="47"/>
      <c r="B180" s="48"/>
      <c r="C180" s="54"/>
      <c r="D180" s="55"/>
      <c r="E180" s="55"/>
      <c r="F180" s="49"/>
      <c r="G180" s="50"/>
      <c r="H180" s="50"/>
      <c r="I180" s="47"/>
    </row>
    <row r="181" spans="1:9" s="19" customFormat="1" x14ac:dyDescent="0.2">
      <c r="A181" s="47"/>
      <c r="B181" s="48"/>
      <c r="C181" s="54"/>
      <c r="D181" s="55"/>
      <c r="E181" s="55"/>
      <c r="F181" s="49"/>
      <c r="G181" s="50"/>
      <c r="H181" s="50"/>
      <c r="I181" s="47"/>
    </row>
    <row r="182" spans="1:9" s="19" customFormat="1" x14ac:dyDescent="0.2">
      <c r="A182" s="47"/>
      <c r="B182" s="48"/>
      <c r="C182" s="54"/>
      <c r="D182" s="55"/>
      <c r="E182" s="55"/>
      <c r="F182" s="49"/>
      <c r="G182" s="50"/>
      <c r="H182" s="50"/>
      <c r="I182" s="47"/>
    </row>
    <row r="183" spans="1:9" s="19" customFormat="1" x14ac:dyDescent="0.2">
      <c r="A183" s="47"/>
      <c r="B183" s="48"/>
      <c r="C183" s="54"/>
      <c r="D183" s="55"/>
      <c r="E183" s="55"/>
      <c r="F183" s="49"/>
      <c r="G183" s="50"/>
      <c r="H183" s="50"/>
      <c r="I183" s="47"/>
    </row>
    <row r="184" spans="1:9" s="19" customFormat="1" x14ac:dyDescent="0.2">
      <c r="A184" s="47"/>
      <c r="B184" s="48"/>
      <c r="C184" s="54"/>
      <c r="D184" s="55"/>
      <c r="E184" s="55"/>
      <c r="F184" s="49"/>
      <c r="G184" s="50"/>
      <c r="H184" s="50"/>
      <c r="I184" s="47"/>
    </row>
    <row r="185" spans="1:9" s="19" customFormat="1" x14ac:dyDescent="0.2">
      <c r="A185" s="47"/>
      <c r="B185" s="48"/>
      <c r="C185" s="54"/>
      <c r="D185" s="55"/>
      <c r="E185" s="55"/>
      <c r="F185" s="49"/>
      <c r="G185" s="50"/>
      <c r="H185" s="50"/>
      <c r="I185" s="47"/>
    </row>
    <row r="186" spans="1:9" s="19" customFormat="1" x14ac:dyDescent="0.2">
      <c r="A186" s="47"/>
      <c r="B186" s="48"/>
      <c r="C186" s="54"/>
      <c r="D186" s="55"/>
      <c r="E186" s="55"/>
      <c r="F186" s="49"/>
      <c r="G186" s="50"/>
      <c r="H186" s="50"/>
      <c r="I186" s="47"/>
    </row>
    <row r="187" spans="1:9" s="19" customFormat="1" x14ac:dyDescent="0.2">
      <c r="A187" s="47"/>
      <c r="B187" s="48"/>
      <c r="C187" s="54"/>
      <c r="D187" s="55"/>
      <c r="E187" s="55"/>
      <c r="F187" s="49"/>
      <c r="G187" s="50"/>
      <c r="H187" s="50"/>
      <c r="I187" s="47"/>
    </row>
    <row r="188" spans="1:9" s="19" customFormat="1" x14ac:dyDescent="0.2">
      <c r="A188" s="47"/>
      <c r="B188" s="48"/>
      <c r="C188" s="54"/>
      <c r="D188" s="55"/>
      <c r="E188" s="55"/>
      <c r="F188" s="49"/>
      <c r="G188" s="50"/>
      <c r="H188" s="50"/>
      <c r="I188" s="47"/>
    </row>
    <row r="189" spans="1:9" s="19" customFormat="1" x14ac:dyDescent="0.2">
      <c r="A189" s="47"/>
      <c r="B189" s="48"/>
      <c r="C189" s="54"/>
      <c r="D189" s="55"/>
      <c r="E189" s="55"/>
      <c r="F189" s="49"/>
      <c r="G189" s="50"/>
      <c r="H189" s="50"/>
      <c r="I189" s="47"/>
    </row>
    <row r="190" spans="1:9" s="19" customFormat="1" x14ac:dyDescent="0.2">
      <c r="A190" s="47"/>
      <c r="B190" s="48"/>
      <c r="C190" s="54"/>
      <c r="D190" s="55"/>
      <c r="E190" s="55"/>
      <c r="F190" s="49"/>
      <c r="G190" s="50"/>
      <c r="H190" s="50"/>
      <c r="I190" s="47"/>
    </row>
    <row r="191" spans="1:9" s="19" customFormat="1" x14ac:dyDescent="0.2">
      <c r="A191" s="47"/>
      <c r="B191" s="48"/>
      <c r="C191" s="54"/>
      <c r="D191" s="55"/>
      <c r="E191" s="55"/>
      <c r="F191" s="49"/>
      <c r="G191" s="50"/>
      <c r="H191" s="50"/>
      <c r="I191" s="47"/>
    </row>
    <row r="192" spans="1:9" s="19" customFormat="1" x14ac:dyDescent="0.2">
      <c r="A192" s="47"/>
      <c r="B192" s="48"/>
      <c r="C192" s="54"/>
      <c r="D192" s="55"/>
      <c r="E192" s="55"/>
      <c r="F192" s="49"/>
      <c r="G192" s="50"/>
      <c r="H192" s="50"/>
      <c r="I192" s="47"/>
    </row>
    <row r="193" spans="1:9" s="19" customFormat="1" x14ac:dyDescent="0.2">
      <c r="A193" s="47"/>
      <c r="B193" s="48"/>
      <c r="C193" s="54"/>
      <c r="D193" s="55"/>
      <c r="E193" s="55"/>
      <c r="F193" s="49"/>
      <c r="G193" s="50"/>
      <c r="H193" s="50"/>
      <c r="I193" s="47"/>
    </row>
    <row r="194" spans="1:9" s="19" customFormat="1" x14ac:dyDescent="0.2">
      <c r="A194" s="47"/>
      <c r="B194" s="48"/>
      <c r="C194" s="54"/>
      <c r="D194" s="55"/>
      <c r="E194" s="55"/>
      <c r="F194" s="49"/>
      <c r="G194" s="50"/>
      <c r="H194" s="50"/>
      <c r="I194" s="47"/>
    </row>
    <row r="195" spans="1:9" s="19" customFormat="1" x14ac:dyDescent="0.2">
      <c r="A195" s="47"/>
      <c r="B195" s="48"/>
      <c r="C195" s="54"/>
      <c r="D195" s="55"/>
      <c r="E195" s="55"/>
      <c r="F195" s="49"/>
      <c r="G195" s="50"/>
      <c r="H195" s="50"/>
      <c r="I195" s="47"/>
    </row>
    <row r="196" spans="1:9" s="19" customFormat="1" x14ac:dyDescent="0.2">
      <c r="A196" s="47"/>
      <c r="B196" s="48"/>
      <c r="C196" s="54"/>
      <c r="D196" s="55"/>
      <c r="E196" s="55"/>
      <c r="F196" s="49"/>
      <c r="G196" s="50"/>
      <c r="H196" s="50"/>
      <c r="I196" s="47"/>
    </row>
    <row r="197" spans="1:9" s="19" customFormat="1" x14ac:dyDescent="0.2">
      <c r="A197" s="47"/>
      <c r="B197" s="48"/>
      <c r="C197" s="54"/>
      <c r="D197" s="55"/>
      <c r="E197" s="55"/>
      <c r="F197" s="49"/>
      <c r="G197" s="50"/>
      <c r="H197" s="50"/>
      <c r="I197" s="47"/>
    </row>
    <row r="198" spans="1:9" s="19" customFormat="1" x14ac:dyDescent="0.2">
      <c r="A198" s="47"/>
      <c r="B198" s="48"/>
      <c r="C198" s="54"/>
      <c r="D198" s="55"/>
      <c r="E198" s="55"/>
      <c r="F198" s="49"/>
      <c r="G198" s="50"/>
      <c r="H198" s="50"/>
      <c r="I198" s="47"/>
    </row>
    <row r="199" spans="1:9" s="19" customFormat="1" x14ac:dyDescent="0.2">
      <c r="A199" s="47"/>
      <c r="B199" s="48"/>
      <c r="C199" s="54"/>
      <c r="D199" s="55"/>
      <c r="E199" s="55"/>
      <c r="F199" s="49"/>
      <c r="G199" s="50"/>
      <c r="H199" s="50"/>
      <c r="I199" s="47"/>
    </row>
    <row r="200" spans="1:9" s="19" customFormat="1" x14ac:dyDescent="0.2">
      <c r="A200" s="47"/>
      <c r="B200" s="48"/>
      <c r="C200" s="54"/>
      <c r="D200" s="55"/>
      <c r="E200" s="55"/>
      <c r="F200" s="49"/>
      <c r="G200" s="50"/>
      <c r="H200" s="50"/>
      <c r="I200" s="47"/>
    </row>
    <row r="201" spans="1:9" s="19" customFormat="1" x14ac:dyDescent="0.2">
      <c r="A201" s="47"/>
      <c r="B201" s="48"/>
      <c r="C201" s="54"/>
      <c r="D201" s="55"/>
      <c r="E201" s="55"/>
      <c r="F201" s="49"/>
      <c r="G201" s="50"/>
      <c r="H201" s="50"/>
      <c r="I201" s="47"/>
    </row>
    <row r="202" spans="1:9" s="19" customFormat="1" x14ac:dyDescent="0.2">
      <c r="A202" s="47"/>
      <c r="B202" s="48"/>
      <c r="C202" s="54"/>
      <c r="D202" s="55"/>
      <c r="E202" s="55"/>
      <c r="F202" s="49"/>
      <c r="G202" s="50"/>
      <c r="H202" s="50"/>
      <c r="I202" s="47"/>
    </row>
    <row r="203" spans="1:9" s="19" customFormat="1" x14ac:dyDescent="0.2">
      <c r="A203" s="47"/>
      <c r="B203" s="48"/>
      <c r="C203" s="54"/>
      <c r="D203" s="55"/>
      <c r="E203" s="55"/>
      <c r="F203" s="49"/>
      <c r="G203" s="50"/>
      <c r="H203" s="50"/>
      <c r="I203" s="47"/>
    </row>
    <row r="204" spans="1:9" s="19" customFormat="1" x14ac:dyDescent="0.2">
      <c r="A204" s="47"/>
      <c r="B204" s="48"/>
      <c r="C204" s="54"/>
      <c r="D204" s="55"/>
      <c r="E204" s="55"/>
      <c r="F204" s="49"/>
      <c r="G204" s="50"/>
      <c r="H204" s="50"/>
      <c r="I204" s="47"/>
    </row>
    <row r="205" spans="1:9" s="19" customFormat="1" x14ac:dyDescent="0.2">
      <c r="A205" s="47"/>
      <c r="B205" s="48"/>
      <c r="C205" s="54"/>
      <c r="D205" s="55"/>
      <c r="E205" s="55"/>
      <c r="F205" s="49"/>
      <c r="G205" s="50"/>
      <c r="H205" s="50"/>
      <c r="I205" s="47"/>
    </row>
    <row r="206" spans="1:9" s="19" customFormat="1" x14ac:dyDescent="0.2">
      <c r="A206" s="47"/>
      <c r="B206" s="48"/>
      <c r="C206" s="54"/>
      <c r="D206" s="55"/>
      <c r="E206" s="55"/>
      <c r="F206" s="49"/>
      <c r="G206" s="50"/>
      <c r="H206" s="50"/>
      <c r="I206" s="47"/>
    </row>
    <row r="207" spans="1:9" s="19" customFormat="1" x14ac:dyDescent="0.2">
      <c r="A207" s="47"/>
      <c r="B207" s="48"/>
      <c r="C207" s="54"/>
      <c r="D207" s="55"/>
      <c r="E207" s="55"/>
      <c r="F207" s="49"/>
      <c r="G207" s="50"/>
      <c r="H207" s="50"/>
      <c r="I207" s="47"/>
    </row>
    <row r="208" spans="1:9" s="19" customFormat="1" x14ac:dyDescent="0.2">
      <c r="A208" s="47"/>
      <c r="B208" s="48"/>
      <c r="C208" s="54"/>
      <c r="D208" s="55"/>
      <c r="E208" s="55"/>
      <c r="F208" s="49"/>
      <c r="G208" s="50"/>
      <c r="H208" s="50"/>
      <c r="I208" s="47"/>
    </row>
    <row r="209" spans="1:9" s="19" customFormat="1" x14ac:dyDescent="0.2">
      <c r="A209" s="47"/>
      <c r="B209" s="48"/>
      <c r="C209" s="54"/>
      <c r="D209" s="55"/>
      <c r="E209" s="55"/>
      <c r="F209" s="49"/>
      <c r="G209" s="50"/>
      <c r="H209" s="50"/>
      <c r="I209" s="47"/>
    </row>
    <row r="210" spans="1:9" s="19" customFormat="1" x14ac:dyDescent="0.2">
      <c r="A210" s="47"/>
      <c r="B210" s="48"/>
      <c r="C210" s="54"/>
      <c r="D210" s="55"/>
      <c r="E210" s="55"/>
      <c r="F210" s="49"/>
      <c r="G210" s="50"/>
      <c r="H210" s="50"/>
      <c r="I210" s="47"/>
    </row>
    <row r="211" spans="1:9" s="9" customFormat="1" x14ac:dyDescent="0.2">
      <c r="C211" s="15"/>
      <c r="D211" s="17"/>
      <c r="E211" s="17"/>
      <c r="F211" s="15"/>
      <c r="G211" s="17"/>
      <c r="H211" s="17"/>
    </row>
  </sheetData>
  <sheetProtection sheet="1" objects="1" scenarios="1" selectLockedCells="1"/>
  <mergeCells count="2">
    <mergeCell ref="I1:I8"/>
    <mergeCell ref="D2:F2"/>
  </mergeCells>
  <dataValidations count="8">
    <dataValidation type="list" allowBlank="1" showInputMessage="1" showErrorMessage="1" prompt="Bitte aus dem Dropdown anwählen._x000a__x000a_Veuillez sélectionner dans la liste." sqref="B4" xr:uid="{00000000-0002-0000-0000-000000000000}">
      <formula1>"Deutsch,Français"</formula1>
    </dataValidation>
    <dataValidation type="list" allowBlank="1" showInputMessage="1" prompt="Bitte aus dem Dropdown anwählen._x000a__x000a_Veuillez sélectionner dans la liste." sqref="B6" xr:uid="{00000000-0002-0000-0000-000001000000}">
      <formula1>INDIRECT($N$6)</formula1>
    </dataValidation>
    <dataValidation type="list" allowBlank="1" showInputMessage="1" sqref="B8" xr:uid="{00000000-0002-0000-0000-000002000000}">
      <formula1>INDIRECT($N$8)</formula1>
    </dataValidation>
    <dataValidation allowBlank="1" showInputMessage="1" sqref="B2" xr:uid="{00000000-0002-0000-0000-000003000000}"/>
    <dataValidation type="list" allowBlank="1" showInputMessage="1" sqref="C11:C210 F11:F210" xr:uid="{00000000-0002-0000-0000-000004000000}">
      <formula1>INDIRECT($Q$2)</formula1>
    </dataValidation>
    <dataValidation type="list" allowBlank="1" showInputMessage="1" sqref="D11:D210 G11:G210" xr:uid="{00000000-0002-0000-0000-000005000000}">
      <formula1>INDIRECT($Q$3)</formula1>
    </dataValidation>
    <dataValidation type="list" allowBlank="1" showInputMessage="1" sqref="H11:H210 E11:E210" xr:uid="{00000000-0002-0000-0000-000006000000}">
      <formula1>INDIRECT($Q$4)</formula1>
    </dataValidation>
    <dataValidation type="list" allowBlank="1" showInputMessage="1" prompt="Bitte aus dem Dropdown anwählen._x000a__x000a_Veuillez sélectionner dans la liste." sqref="A11:A210" xr:uid="{00000000-0002-0000-0000-000007000000}">
      <formula1>INDIRECT($N$9)</formula1>
    </dataValidation>
  </dataValidations>
  <pageMargins left="0.70866141732283472" right="0.70866141732283472" top="0.78740157480314965" bottom="0.78740157480314965" header="0.31496062992125984" footer="0.31496062992125984"/>
  <pageSetup paperSize="9" scale="91"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1"/>
  <sheetViews>
    <sheetView workbookViewId="0">
      <selection activeCell="N10" sqref="N10"/>
    </sheetView>
  </sheetViews>
  <sheetFormatPr baseColWidth="10" defaultColWidth="11" defaultRowHeight="14.25" x14ac:dyDescent="0.2"/>
  <cols>
    <col min="1" max="21" width="11" style="5"/>
    <col min="22" max="22" width="11" style="18"/>
    <col min="23" max="16384" width="11" style="5"/>
  </cols>
  <sheetData>
    <row r="1" spans="1:23" ht="15" x14ac:dyDescent="0.25">
      <c r="A1" s="4" t="s">
        <v>0</v>
      </c>
      <c r="B1" s="4" t="s">
        <v>1</v>
      </c>
      <c r="D1" s="4" t="s">
        <v>59</v>
      </c>
      <c r="E1" s="4" t="s">
        <v>60</v>
      </c>
      <c r="J1" s="6" t="s">
        <v>79</v>
      </c>
      <c r="K1" s="6"/>
      <c r="L1" s="6" t="s">
        <v>80</v>
      </c>
      <c r="O1" s="5" t="s">
        <v>103</v>
      </c>
      <c r="P1" s="5" t="s">
        <v>101</v>
      </c>
      <c r="R1" s="5" t="s">
        <v>119</v>
      </c>
      <c r="T1" s="5" t="s">
        <v>152</v>
      </c>
      <c r="U1" s="5">
        <v>2023</v>
      </c>
      <c r="V1" s="18">
        <v>1</v>
      </c>
      <c r="W1" s="18">
        <v>1</v>
      </c>
    </row>
    <row r="2" spans="1:23" ht="15" x14ac:dyDescent="0.25">
      <c r="A2" s="4" t="s">
        <v>2</v>
      </c>
      <c r="B2" s="4" t="s">
        <v>3</v>
      </c>
      <c r="D2" s="4" t="s">
        <v>61</v>
      </c>
      <c r="E2" s="4" t="s">
        <v>61</v>
      </c>
      <c r="J2" s="6" t="s">
        <v>81</v>
      </c>
      <c r="K2" s="6"/>
      <c r="L2" s="7" t="s">
        <v>82</v>
      </c>
      <c r="O2" s="5" t="s">
        <v>104</v>
      </c>
      <c r="P2" s="5" t="s">
        <v>102</v>
      </c>
      <c r="R2" s="5" t="s">
        <v>148</v>
      </c>
      <c r="T2" s="5" t="s">
        <v>154</v>
      </c>
      <c r="U2" s="5">
        <v>2022</v>
      </c>
      <c r="V2" s="18">
        <v>2</v>
      </c>
      <c r="W2" s="18">
        <v>2</v>
      </c>
    </row>
    <row r="3" spans="1:23" x14ac:dyDescent="0.2">
      <c r="A3" s="4" t="s">
        <v>4</v>
      </c>
      <c r="B3" s="4" t="s">
        <v>5</v>
      </c>
      <c r="D3" s="4" t="s">
        <v>62</v>
      </c>
      <c r="E3" s="4" t="s">
        <v>63</v>
      </c>
      <c r="J3" s="5" t="s">
        <v>83</v>
      </c>
      <c r="L3" s="8" t="s">
        <v>84</v>
      </c>
      <c r="O3" s="4" t="s">
        <v>70</v>
      </c>
      <c r="P3" s="4" t="s">
        <v>71</v>
      </c>
      <c r="R3" s="5" t="s">
        <v>149</v>
      </c>
      <c r="T3" s="5" t="s">
        <v>153</v>
      </c>
      <c r="U3" s="5">
        <v>2021</v>
      </c>
      <c r="V3" s="18">
        <v>3</v>
      </c>
      <c r="W3" s="18">
        <v>3</v>
      </c>
    </row>
    <row r="4" spans="1:23" x14ac:dyDescent="0.2">
      <c r="A4" s="4" t="s">
        <v>6</v>
      </c>
      <c r="B4" s="4" t="s">
        <v>7</v>
      </c>
      <c r="D4" s="4" t="s">
        <v>64</v>
      </c>
      <c r="E4" s="4" t="s">
        <v>65</v>
      </c>
      <c r="J4" s="5" t="s">
        <v>85</v>
      </c>
      <c r="L4" s="4" t="s">
        <v>86</v>
      </c>
      <c r="O4" s="4" t="s">
        <v>72</v>
      </c>
      <c r="P4" s="4" t="s">
        <v>73</v>
      </c>
      <c r="R4" s="5" t="s">
        <v>120</v>
      </c>
      <c r="T4" s="5" t="s">
        <v>168</v>
      </c>
      <c r="U4" s="5">
        <v>2020</v>
      </c>
      <c r="V4" s="18">
        <v>4</v>
      </c>
      <c r="W4" s="18">
        <v>4</v>
      </c>
    </row>
    <row r="5" spans="1:23" x14ac:dyDescent="0.2">
      <c r="A5" s="4" t="s">
        <v>8</v>
      </c>
      <c r="B5" s="8" t="s">
        <v>9</v>
      </c>
      <c r="D5" s="4" t="s">
        <v>66</v>
      </c>
      <c r="E5" s="4" t="s">
        <v>67</v>
      </c>
      <c r="G5" s="4"/>
      <c r="J5" s="5" t="s">
        <v>87</v>
      </c>
      <c r="L5" s="8" t="s">
        <v>88</v>
      </c>
      <c r="O5" s="4" t="s">
        <v>74</v>
      </c>
      <c r="P5" s="4" t="s">
        <v>75</v>
      </c>
      <c r="R5" s="5" t="s">
        <v>121</v>
      </c>
      <c r="T5" s="5" t="s">
        <v>157</v>
      </c>
      <c r="U5" s="5">
        <v>2019</v>
      </c>
      <c r="V5" s="18">
        <v>5</v>
      </c>
      <c r="W5" s="18">
        <v>5</v>
      </c>
    </row>
    <row r="6" spans="1:23" x14ac:dyDescent="0.2">
      <c r="A6" s="4" t="s">
        <v>10</v>
      </c>
      <c r="B6" s="8" t="s">
        <v>11</v>
      </c>
      <c r="D6" s="4" t="s">
        <v>68</v>
      </c>
      <c r="E6" s="4" t="s">
        <v>69</v>
      </c>
      <c r="G6" s="4"/>
      <c r="H6" s="4"/>
      <c r="J6" s="5" t="s">
        <v>89</v>
      </c>
      <c r="L6" s="8" t="s">
        <v>90</v>
      </c>
      <c r="O6" s="4" t="s">
        <v>76</v>
      </c>
      <c r="P6" s="4" t="s">
        <v>77</v>
      </c>
      <c r="R6" s="5" t="s">
        <v>122</v>
      </c>
      <c r="T6" s="5" t="s">
        <v>150</v>
      </c>
      <c r="U6" s="5">
        <v>2018</v>
      </c>
      <c r="V6" s="18">
        <v>6</v>
      </c>
      <c r="W6" s="18">
        <v>6</v>
      </c>
    </row>
    <row r="7" spans="1:23" x14ac:dyDescent="0.2">
      <c r="A7" s="4" t="s">
        <v>12</v>
      </c>
      <c r="B7" s="4" t="s">
        <v>13</v>
      </c>
      <c r="J7" s="5" t="s">
        <v>91</v>
      </c>
      <c r="K7" s="2"/>
      <c r="L7" s="4" t="s">
        <v>92</v>
      </c>
      <c r="P7" s="4" t="s">
        <v>78</v>
      </c>
      <c r="R7" s="5" t="s">
        <v>123</v>
      </c>
      <c r="T7" s="5" t="s">
        <v>159</v>
      </c>
      <c r="U7" s="5">
        <v>2017</v>
      </c>
      <c r="V7" s="18">
        <v>7</v>
      </c>
      <c r="W7" s="18">
        <v>7</v>
      </c>
    </row>
    <row r="8" spans="1:23" x14ac:dyDescent="0.2">
      <c r="A8" s="4" t="s">
        <v>14</v>
      </c>
      <c r="B8" s="4" t="s">
        <v>15</v>
      </c>
      <c r="J8" s="2"/>
      <c r="K8" s="2"/>
      <c r="L8" s="3"/>
      <c r="R8" s="5" t="s">
        <v>124</v>
      </c>
      <c r="T8" s="5" t="s">
        <v>156</v>
      </c>
      <c r="U8" s="5">
        <v>2016</v>
      </c>
      <c r="V8" s="18">
        <v>8</v>
      </c>
      <c r="W8" s="18">
        <v>8</v>
      </c>
    </row>
    <row r="9" spans="1:23" x14ac:dyDescent="0.2">
      <c r="A9" s="4" t="s">
        <v>16</v>
      </c>
      <c r="B9" s="4" t="s">
        <v>17</v>
      </c>
      <c r="J9" s="2"/>
      <c r="K9" s="2"/>
      <c r="L9" s="3"/>
      <c r="R9" s="5" t="s">
        <v>125</v>
      </c>
      <c r="T9" s="5" t="s">
        <v>161</v>
      </c>
      <c r="U9" s="5">
        <v>2015</v>
      </c>
      <c r="V9" s="18">
        <v>9</v>
      </c>
      <c r="W9" s="18">
        <v>9</v>
      </c>
    </row>
    <row r="10" spans="1:23" x14ac:dyDescent="0.2">
      <c r="A10" s="4" t="s">
        <v>18</v>
      </c>
      <c r="B10" s="4" t="s">
        <v>19</v>
      </c>
      <c r="J10" s="2"/>
      <c r="K10" s="2"/>
      <c r="L10" s="3"/>
      <c r="R10" s="5" t="s">
        <v>126</v>
      </c>
      <c r="T10" s="5" t="s">
        <v>166</v>
      </c>
      <c r="U10" s="5">
        <v>2014</v>
      </c>
      <c r="V10" s="18">
        <v>10</v>
      </c>
      <c r="W10" s="18">
        <v>10</v>
      </c>
    </row>
    <row r="11" spans="1:23" ht="15" x14ac:dyDescent="0.25">
      <c r="A11" s="4" t="s">
        <v>20</v>
      </c>
      <c r="B11" s="4" t="s">
        <v>21</v>
      </c>
      <c r="J11" s="6" t="s">
        <v>93</v>
      </c>
      <c r="K11" s="6"/>
      <c r="L11" s="3"/>
      <c r="R11" s="5" t="s">
        <v>127</v>
      </c>
      <c r="T11" s="5" t="s">
        <v>151</v>
      </c>
      <c r="U11" s="5">
        <v>2013</v>
      </c>
      <c r="V11" s="18">
        <v>11</v>
      </c>
      <c r="W11" s="18">
        <v>11</v>
      </c>
    </row>
    <row r="12" spans="1:23" x14ac:dyDescent="0.2">
      <c r="A12" s="4" t="s">
        <v>22</v>
      </c>
      <c r="B12" s="4" t="s">
        <v>23</v>
      </c>
      <c r="J12" s="5" t="s">
        <v>83</v>
      </c>
      <c r="L12" s="8" t="s">
        <v>84</v>
      </c>
      <c r="R12" s="5" t="s">
        <v>128</v>
      </c>
      <c r="T12" s="5" t="s">
        <v>165</v>
      </c>
      <c r="U12" s="5">
        <v>2012</v>
      </c>
      <c r="V12" s="18">
        <v>12</v>
      </c>
      <c r="W12" s="18">
        <v>12</v>
      </c>
    </row>
    <row r="13" spans="1:23" x14ac:dyDescent="0.2">
      <c r="A13" s="4" t="s">
        <v>24</v>
      </c>
      <c r="B13" s="8" t="s">
        <v>25</v>
      </c>
      <c r="J13" s="5" t="s">
        <v>85</v>
      </c>
      <c r="L13" s="4" t="s">
        <v>86</v>
      </c>
      <c r="R13" s="5" t="s">
        <v>129</v>
      </c>
      <c r="T13" s="5" t="s">
        <v>162</v>
      </c>
      <c r="U13" s="5">
        <v>2011</v>
      </c>
      <c r="W13" s="18">
        <v>13</v>
      </c>
    </row>
    <row r="14" spans="1:23" x14ac:dyDescent="0.2">
      <c r="A14" s="4" t="s">
        <v>26</v>
      </c>
      <c r="B14" s="4" t="s">
        <v>27</v>
      </c>
      <c r="J14" s="5" t="s">
        <v>94</v>
      </c>
      <c r="L14" s="4" t="s">
        <v>95</v>
      </c>
      <c r="R14" s="5" t="s">
        <v>130</v>
      </c>
      <c r="T14" s="5" t="s">
        <v>163</v>
      </c>
      <c r="U14" s="5">
        <v>2010</v>
      </c>
      <c r="W14" s="18">
        <v>14</v>
      </c>
    </row>
    <row r="15" spans="1:23" x14ac:dyDescent="0.2">
      <c r="A15" s="4" t="s">
        <v>28</v>
      </c>
      <c r="B15" s="4" t="s">
        <v>29</v>
      </c>
      <c r="J15" s="5" t="s">
        <v>96</v>
      </c>
      <c r="L15" s="8" t="s">
        <v>97</v>
      </c>
      <c r="R15" s="5" t="s">
        <v>131</v>
      </c>
      <c r="T15" s="5" t="s">
        <v>167</v>
      </c>
      <c r="U15" s="5">
        <v>2009</v>
      </c>
      <c r="W15" s="18">
        <v>15</v>
      </c>
    </row>
    <row r="16" spans="1:23" x14ac:dyDescent="0.2">
      <c r="A16" s="4" t="s">
        <v>30</v>
      </c>
      <c r="B16" s="4" t="s">
        <v>31</v>
      </c>
      <c r="J16" s="5" t="s">
        <v>91</v>
      </c>
      <c r="K16" s="2"/>
      <c r="L16" s="4" t="s">
        <v>92</v>
      </c>
      <c r="R16" s="5" t="s">
        <v>132</v>
      </c>
      <c r="T16" s="5" t="s">
        <v>164</v>
      </c>
      <c r="U16" s="5">
        <v>2008</v>
      </c>
      <c r="W16" s="18">
        <v>16</v>
      </c>
    </row>
    <row r="17" spans="1:23" x14ac:dyDescent="0.2">
      <c r="A17" s="4" t="s">
        <v>32</v>
      </c>
      <c r="B17" s="4" t="s">
        <v>33</v>
      </c>
      <c r="J17" s="2"/>
      <c r="K17" s="2"/>
      <c r="L17" s="3"/>
      <c r="R17" s="5" t="s">
        <v>133</v>
      </c>
      <c r="T17" s="5" t="s">
        <v>160</v>
      </c>
      <c r="U17" s="5">
        <v>2007</v>
      </c>
      <c r="W17" s="18">
        <v>17</v>
      </c>
    </row>
    <row r="18" spans="1:23" x14ac:dyDescent="0.2">
      <c r="A18" s="4" t="s">
        <v>34</v>
      </c>
      <c r="B18" s="4" t="s">
        <v>35</v>
      </c>
      <c r="J18" s="2"/>
      <c r="K18" s="2"/>
      <c r="L18" s="3"/>
      <c r="R18" s="5" t="s">
        <v>134</v>
      </c>
      <c r="T18" s="5" t="s">
        <v>158</v>
      </c>
      <c r="U18" s="5">
        <v>2006</v>
      </c>
      <c r="W18" s="18">
        <v>18</v>
      </c>
    </row>
    <row r="19" spans="1:23" x14ac:dyDescent="0.2">
      <c r="A19" s="4" t="s">
        <v>36</v>
      </c>
      <c r="B19" s="4" t="s">
        <v>37</v>
      </c>
      <c r="J19" s="2"/>
      <c r="K19" s="2"/>
      <c r="L19" s="3"/>
      <c r="R19" s="5" t="s">
        <v>135</v>
      </c>
      <c r="T19" s="5" t="s">
        <v>155</v>
      </c>
      <c r="U19" s="5">
        <v>2005</v>
      </c>
      <c r="W19" s="18">
        <v>19</v>
      </c>
    </row>
    <row r="20" spans="1:23" ht="15" x14ac:dyDescent="0.25">
      <c r="A20" s="4" t="s">
        <v>38</v>
      </c>
      <c r="B20" s="8" t="s">
        <v>39</v>
      </c>
      <c r="J20" s="6" t="s">
        <v>98</v>
      </c>
      <c r="K20" s="6"/>
      <c r="L20" s="3"/>
      <c r="R20" s="5" t="s">
        <v>136</v>
      </c>
      <c r="U20" s="5">
        <v>2004</v>
      </c>
      <c r="W20" s="18">
        <v>20</v>
      </c>
    </row>
    <row r="21" spans="1:23" x14ac:dyDescent="0.2">
      <c r="A21" s="4" t="s">
        <v>40</v>
      </c>
      <c r="B21" s="4" t="s">
        <v>41</v>
      </c>
      <c r="J21" s="5" t="s">
        <v>83</v>
      </c>
      <c r="L21" s="8" t="s">
        <v>84</v>
      </c>
      <c r="R21" s="5" t="s">
        <v>137</v>
      </c>
      <c r="U21" s="5">
        <v>2003</v>
      </c>
      <c r="W21" s="18">
        <v>21</v>
      </c>
    </row>
    <row r="22" spans="1:23" x14ac:dyDescent="0.2">
      <c r="A22" s="4" t="s">
        <v>42</v>
      </c>
      <c r="B22" s="4" t="s">
        <v>43</v>
      </c>
      <c r="J22" s="5" t="s">
        <v>85</v>
      </c>
      <c r="L22" s="4" t="s">
        <v>86</v>
      </c>
      <c r="R22" s="5" t="s">
        <v>138</v>
      </c>
      <c r="U22" s="5">
        <v>2002</v>
      </c>
      <c r="W22" s="18">
        <v>22</v>
      </c>
    </row>
    <row r="23" spans="1:23" x14ac:dyDescent="0.2">
      <c r="A23" s="4" t="s">
        <v>44</v>
      </c>
      <c r="B23" s="4" t="s">
        <v>45</v>
      </c>
      <c r="J23" s="5" t="s">
        <v>99</v>
      </c>
      <c r="L23" s="8" t="s">
        <v>100</v>
      </c>
      <c r="R23" s="5" t="s">
        <v>139</v>
      </c>
      <c r="U23" s="5">
        <v>2001</v>
      </c>
      <c r="W23" s="18">
        <v>23</v>
      </c>
    </row>
    <row r="24" spans="1:23" x14ac:dyDescent="0.2">
      <c r="A24" s="4" t="s">
        <v>46</v>
      </c>
      <c r="B24" s="4" t="s">
        <v>47</v>
      </c>
      <c r="J24" s="5" t="s">
        <v>91</v>
      </c>
      <c r="K24" s="2"/>
      <c r="L24" s="4" t="s">
        <v>92</v>
      </c>
      <c r="R24" s="5" t="s">
        <v>140</v>
      </c>
      <c r="U24" s="5">
        <v>2000</v>
      </c>
      <c r="W24" s="18">
        <v>24</v>
      </c>
    </row>
    <row r="25" spans="1:23" x14ac:dyDescent="0.2">
      <c r="A25" s="4" t="s">
        <v>48</v>
      </c>
      <c r="B25" s="4" t="s">
        <v>49</v>
      </c>
      <c r="R25" s="5" t="s">
        <v>141</v>
      </c>
      <c r="U25" s="5">
        <v>1999</v>
      </c>
      <c r="W25" s="18">
        <v>25</v>
      </c>
    </row>
    <row r="26" spans="1:23" x14ac:dyDescent="0.2">
      <c r="A26" s="4" t="s">
        <v>50</v>
      </c>
      <c r="B26" s="4" t="s">
        <v>50</v>
      </c>
      <c r="R26" s="5" t="s">
        <v>142</v>
      </c>
      <c r="U26" s="5">
        <v>1998</v>
      </c>
      <c r="W26" s="18">
        <v>26</v>
      </c>
    </row>
    <row r="27" spans="1:23" x14ac:dyDescent="0.2">
      <c r="A27" s="4" t="s">
        <v>51</v>
      </c>
      <c r="B27" s="4" t="s">
        <v>52</v>
      </c>
      <c r="R27" s="5" t="s">
        <v>143</v>
      </c>
      <c r="U27" s="5">
        <v>1997</v>
      </c>
      <c r="W27" s="18">
        <v>27</v>
      </c>
    </row>
    <row r="28" spans="1:23" x14ac:dyDescent="0.2">
      <c r="A28" s="4" t="s">
        <v>53</v>
      </c>
      <c r="B28" s="4" t="s">
        <v>54</v>
      </c>
      <c r="R28" s="5" t="s">
        <v>144</v>
      </c>
      <c r="W28" s="18">
        <v>28</v>
      </c>
    </row>
    <row r="29" spans="1:23" x14ac:dyDescent="0.2">
      <c r="A29" s="4" t="s">
        <v>55</v>
      </c>
      <c r="B29" s="4" t="s">
        <v>56</v>
      </c>
      <c r="R29" s="5" t="s">
        <v>145</v>
      </c>
      <c r="W29" s="18">
        <v>29</v>
      </c>
    </row>
    <row r="30" spans="1:23" x14ac:dyDescent="0.2">
      <c r="A30" s="4" t="s">
        <v>57</v>
      </c>
      <c r="B30" s="4" t="s">
        <v>58</v>
      </c>
      <c r="R30" s="5" t="s">
        <v>146</v>
      </c>
      <c r="W30" s="18">
        <v>30</v>
      </c>
    </row>
    <row r="31" spans="1:23" x14ac:dyDescent="0.2">
      <c r="R31" s="5" t="s">
        <v>147</v>
      </c>
      <c r="W31" s="18">
        <v>31</v>
      </c>
    </row>
  </sheetData>
  <sortState xmlns:xlrd2="http://schemas.microsoft.com/office/spreadsheetml/2017/richdata2" ref="T1:T19">
    <sortCondition ref="T1"/>
  </sortState>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18</vt:i4>
      </vt:variant>
    </vt:vector>
  </HeadingPairs>
  <TitlesOfParts>
    <vt:vector size="20" baseType="lpstr">
      <vt:lpstr>Berner Talent bernois</vt:lpstr>
      <vt:lpstr>Tabelle2</vt:lpstr>
      <vt:lpstr>bereich</vt:lpstr>
      <vt:lpstr>categorie_a</vt:lpstr>
      <vt:lpstr>categorie_d</vt:lpstr>
      <vt:lpstr>categorie_m</vt:lpstr>
      <vt:lpstr>danse</vt:lpstr>
      <vt:lpstr>domaine</vt:lpstr>
      <vt:lpstr>'Berner Talent bernois'!Druckbereich</vt:lpstr>
      <vt:lpstr>instrument</vt:lpstr>
      <vt:lpstr>instruments</vt:lpstr>
      <vt:lpstr>jahr</vt:lpstr>
      <vt:lpstr>kategorie_m</vt:lpstr>
      <vt:lpstr>kategorie_t</vt:lpstr>
      <vt:lpstr>kategorie_w</vt:lpstr>
      <vt:lpstr>monat</vt:lpstr>
      <vt:lpstr>musikschule</vt:lpstr>
      <vt:lpstr>tag</vt:lpstr>
      <vt:lpstr>tanzschule</vt:lpstr>
      <vt:lpstr>tanzstil</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Talentförderung: Vorlage Werdegang im musischen Bereich</dc:title>
  <dc:creator>Arni Stefan, BKD-AKVB-RSD-FB-SEA</dc:creator>
  <cp:keywords>AKVB</cp:keywords>
  <cp:lastModifiedBy>Rognon Patrick, BKD-AKVB-FBS</cp:lastModifiedBy>
  <cp:lastPrinted>2023-04-06T10:41:41Z</cp:lastPrinted>
  <dcterms:created xsi:type="dcterms:W3CDTF">2023-02-09T10:06:52Z</dcterms:created>
  <dcterms:modified xsi:type="dcterms:W3CDTF">2024-05-13T06:45:42Z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2024-05-13T06:45:42Z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26337731-a20f-437d-8c00-fee9f23c9243</vt:lpwstr>
  </property>
  <property fmtid="{D5CDD505-2E9C-101B-9397-08002B2CF9AE}" pid="8" name="MSIP_Label_74fdd986-87d9-48c6-acda-407b1ab5fef0_ContentBits">
    <vt:lpwstr>0</vt:lpwstr>
  </property>
</Properties>
</file>