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abia-cfs-user.infra.be.ch\abia-cfs-user\UserHomes\mfxk\Z_Systems\RedirectedFolders\Desktop\Website\"/>
    </mc:Choice>
  </mc:AlternateContent>
  <xr:revisionPtr revIDLastSave="0" documentId="8_{F1F9FD5F-70D3-4813-AE0A-CB76C3365F10}" xr6:coauthVersionLast="47" xr6:coauthVersionMax="47" xr10:uidLastSave="{00000000-0000-0000-0000-000000000000}"/>
  <bookViews>
    <workbookView xWindow="28680" yWindow="-120" windowWidth="29040" windowHeight="17640" tabRatio="500" xr2:uid="{00000000-000D-0000-FFFF-FFFF00000000}"/>
  </bookViews>
  <sheets>
    <sheet name="Wochenplan" sheetId="3" r:id="rId1"/>
    <sheet name="Tabelle2" sheetId="4" state="hidden" r:id="rId2"/>
  </sheets>
  <definedNames>
    <definedName name="_xlnm.Print_Area" localSheetId="0">Wochenplan!$A$1:$P$56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R5" i="3" l="1"/>
  <c r="AR6" i="3"/>
  <c r="AR7" i="3"/>
  <c r="AR8" i="3"/>
  <c r="AR9" i="3"/>
  <c r="AR10" i="3"/>
  <c r="AR11" i="3"/>
  <c r="AR12" i="3"/>
  <c r="AR13" i="3"/>
  <c r="AR14" i="3"/>
  <c r="AR15" i="3"/>
  <c r="AR16" i="3"/>
  <c r="AR17" i="3"/>
  <c r="AR18" i="3"/>
  <c r="AR19" i="3"/>
  <c r="AR20" i="3"/>
  <c r="AR21" i="3"/>
  <c r="AR22" i="3"/>
  <c r="AR23" i="3"/>
  <c r="AR24" i="3"/>
  <c r="AR25" i="3"/>
  <c r="AR26" i="3"/>
  <c r="AR27" i="3"/>
  <c r="AR28" i="3"/>
  <c r="AR29" i="3"/>
  <c r="AR30" i="3"/>
  <c r="AR31" i="3"/>
  <c r="AR32" i="3"/>
  <c r="AR33" i="3"/>
  <c r="AR34" i="3"/>
  <c r="AR35" i="3"/>
  <c r="AR4" i="3"/>
  <c r="AN4" i="3"/>
  <c r="AN35" i="3"/>
  <c r="AN34" i="3"/>
  <c r="AN33" i="3"/>
  <c r="AN32" i="3"/>
  <c r="AN31" i="3"/>
  <c r="AN30" i="3"/>
  <c r="AN29" i="3"/>
  <c r="AN28" i="3"/>
  <c r="AN27" i="3"/>
  <c r="AN26" i="3"/>
  <c r="AN25" i="3"/>
  <c r="AN24" i="3"/>
  <c r="AN23" i="3"/>
  <c r="AN22" i="3"/>
  <c r="AN21" i="3"/>
  <c r="AN20" i="3"/>
  <c r="AN19" i="3"/>
  <c r="AN18" i="3"/>
  <c r="AN17" i="3"/>
  <c r="AN16" i="3"/>
  <c r="AN15" i="3"/>
  <c r="AN14" i="3"/>
  <c r="AN13" i="3"/>
  <c r="AN12" i="3"/>
  <c r="AN11" i="3"/>
  <c r="AN10" i="3"/>
  <c r="AN9" i="3"/>
  <c r="AN8" i="3"/>
  <c r="AN7" i="3"/>
  <c r="AN6" i="3"/>
  <c r="AN5" i="3"/>
  <c r="AJ4" i="3"/>
  <c r="AF4" i="3"/>
  <c r="AJ5" i="3"/>
  <c r="AJ6" i="3"/>
  <c r="AJ7" i="3"/>
  <c r="AJ8" i="3"/>
  <c r="AJ9" i="3"/>
  <c r="AJ10" i="3"/>
  <c r="AJ11" i="3"/>
  <c r="AJ12" i="3"/>
  <c r="AJ13" i="3"/>
  <c r="AJ14" i="3"/>
  <c r="AJ15" i="3"/>
  <c r="AJ16" i="3"/>
  <c r="AJ17" i="3"/>
  <c r="AJ18" i="3"/>
  <c r="AJ19" i="3"/>
  <c r="AJ20" i="3"/>
  <c r="AJ21" i="3"/>
  <c r="AJ22" i="3"/>
  <c r="AJ23" i="3"/>
  <c r="AJ24" i="3"/>
  <c r="AJ25" i="3"/>
  <c r="AJ26" i="3"/>
  <c r="AJ27" i="3"/>
  <c r="AJ28" i="3"/>
  <c r="AJ29" i="3"/>
  <c r="AJ30" i="3"/>
  <c r="AJ31" i="3"/>
  <c r="AJ32" i="3"/>
  <c r="AJ33" i="3"/>
  <c r="AJ34" i="3"/>
  <c r="AJ35" i="3"/>
  <c r="AF5" i="3"/>
  <c r="AF6" i="3"/>
  <c r="AF7" i="3"/>
  <c r="AF8" i="3"/>
  <c r="AF9" i="3"/>
  <c r="AF10" i="3"/>
  <c r="AF11" i="3"/>
  <c r="AF12" i="3"/>
  <c r="AF13" i="3"/>
  <c r="AF14" i="3"/>
  <c r="AF15" i="3"/>
  <c r="AF16" i="3"/>
  <c r="AF17" i="3"/>
  <c r="AF18" i="3"/>
  <c r="AF19" i="3"/>
  <c r="AF20" i="3"/>
  <c r="AF21" i="3"/>
  <c r="AF22" i="3"/>
  <c r="AF23" i="3"/>
  <c r="AF24" i="3"/>
  <c r="AF25" i="3"/>
  <c r="AF26" i="3"/>
  <c r="AF27" i="3"/>
  <c r="AF28" i="3"/>
  <c r="AF29" i="3"/>
  <c r="AF30" i="3"/>
  <c r="AF31" i="3"/>
  <c r="AF32" i="3"/>
  <c r="AF33" i="3"/>
  <c r="AF34" i="3"/>
  <c r="AF35" i="3"/>
  <c r="AB5" i="3"/>
  <c r="AB6" i="3"/>
  <c r="AB7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4" i="3"/>
  <c r="X4" i="3"/>
  <c r="T4" i="3"/>
  <c r="X5" i="3"/>
  <c r="X6" i="3"/>
  <c r="X7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T5" i="3"/>
  <c r="T6" i="3"/>
  <c r="T7" i="3"/>
  <c r="T8" i="3"/>
  <c r="T9" i="3"/>
  <c r="T10" i="3"/>
  <c r="T11" i="3"/>
  <c r="T12" i="3"/>
  <c r="T13" i="3"/>
  <c r="T14" i="3"/>
  <c r="R10" i="3" l="1"/>
  <c r="AO4" i="3" l="1"/>
  <c r="AP4" i="3"/>
  <c r="AO5" i="3" s="1"/>
  <c r="AP6" i="3"/>
  <c r="AO7" i="3" s="1"/>
  <c r="AP8" i="3"/>
  <c r="AO9" i="3" s="1"/>
  <c r="AP10" i="3" s="1"/>
  <c r="AO11" i="3" s="1"/>
  <c r="AK4" i="3"/>
  <c r="AL4" i="3"/>
  <c r="AK5" i="3"/>
  <c r="AG4" i="3"/>
  <c r="AH4" i="3"/>
  <c r="AG5" i="3"/>
  <c r="AC4" i="3"/>
  <c r="AD4" i="3"/>
  <c r="AC5" i="3" s="1"/>
  <c r="AD6" i="3"/>
  <c r="AC7" i="3" s="1"/>
  <c r="Y4" i="3"/>
  <c r="Z4" i="3"/>
  <c r="Y5" i="3"/>
  <c r="Z5" i="3"/>
  <c r="Y6" i="3" s="1"/>
  <c r="U4" i="3"/>
  <c r="V4" i="3"/>
  <c r="U5" i="3"/>
  <c r="V5" i="3"/>
  <c r="U6" i="3" s="1"/>
  <c r="R4" i="3"/>
  <c r="Q4" i="3"/>
  <c r="AA6" i="3" l="1"/>
  <c r="AI4" i="3"/>
  <c r="AA5" i="3"/>
  <c r="Z6" i="3"/>
  <c r="Y7" i="3" s="1"/>
  <c r="AH5" i="3"/>
  <c r="AG6" i="3" s="1"/>
  <c r="W6" i="3"/>
  <c r="V7" i="3"/>
  <c r="U8" i="3" s="1"/>
  <c r="Z7" i="3"/>
  <c r="Y8" i="3" s="1"/>
  <c r="AD8" i="3"/>
  <c r="AC9" i="3" s="1"/>
  <c r="AE5" i="3"/>
  <c r="W5" i="3"/>
  <c r="V6" i="3"/>
  <c r="U7" i="3" s="1"/>
  <c r="AE4" i="3"/>
  <c r="AD5" i="3"/>
  <c r="AC6" i="3" s="1"/>
  <c r="AM4" i="3"/>
  <c r="AL5" i="3"/>
  <c r="AK6" i="3" s="1"/>
  <c r="AQ4" i="3"/>
  <c r="AP5" i="3"/>
  <c r="AO6" i="3" s="1"/>
  <c r="W4" i="3"/>
  <c r="AA4" i="3"/>
  <c r="AH6" i="3"/>
  <c r="AG7" i="3" s="1"/>
  <c r="AL6" i="3"/>
  <c r="AK7" i="3" s="1"/>
  <c r="AP12" i="3"/>
  <c r="AO13" i="3" s="1"/>
  <c r="Q5" i="3"/>
  <c r="R5" i="3"/>
  <c r="AP14" i="3"/>
  <c r="R6" i="3" l="1"/>
  <c r="AL8" i="3"/>
  <c r="AK9" i="3" s="1"/>
  <c r="AQ6" i="3"/>
  <c r="AP7" i="3"/>
  <c r="AO8" i="3" s="1"/>
  <c r="AQ7" i="3" s="1"/>
  <c r="AM6" i="3"/>
  <c r="AL7" i="3"/>
  <c r="AK8" i="3" s="1"/>
  <c r="W7" i="3"/>
  <c r="V8" i="3"/>
  <c r="U9" i="3" s="1"/>
  <c r="AD10" i="3"/>
  <c r="AC11" i="3" s="1"/>
  <c r="AI7" i="3"/>
  <c r="AH8" i="3"/>
  <c r="AG9" i="3" s="1"/>
  <c r="AM5" i="3"/>
  <c r="Z9" i="3"/>
  <c r="Y10" i="3" s="1"/>
  <c r="AI6" i="3"/>
  <c r="AH7" i="3"/>
  <c r="AG8" i="3" s="1"/>
  <c r="AI5" i="3"/>
  <c r="AE6" i="3"/>
  <c r="AD7" i="3"/>
  <c r="AC8" i="3" s="1"/>
  <c r="AQ5" i="3"/>
  <c r="W8" i="3"/>
  <c r="V9" i="3"/>
  <c r="U10" i="3" s="1"/>
  <c r="AA7" i="3"/>
  <c r="Z8" i="3"/>
  <c r="Y9" i="3" s="1"/>
  <c r="AA8" i="3" s="1"/>
  <c r="S4" i="3"/>
  <c r="Q6" i="3"/>
  <c r="S5" i="3" s="1"/>
  <c r="AO15" i="3"/>
  <c r="W9" i="3" l="1"/>
  <c r="V10" i="3"/>
  <c r="U11" i="3" s="1"/>
  <c r="AE8" i="3"/>
  <c r="AD9" i="3"/>
  <c r="AC10" i="3" s="1"/>
  <c r="AE7" i="3"/>
  <c r="AL10" i="3"/>
  <c r="AK11" i="3" s="1"/>
  <c r="AH10" i="3"/>
  <c r="AG11" i="3" s="1"/>
  <c r="AP9" i="3"/>
  <c r="AO10" i="3" s="1"/>
  <c r="AQ8" i="3"/>
  <c r="AA9" i="3"/>
  <c r="Z10" i="3"/>
  <c r="Y11" i="3" s="1"/>
  <c r="AA10" i="3"/>
  <c r="Z11" i="3"/>
  <c r="Y12" i="3" s="1"/>
  <c r="W10" i="3"/>
  <c r="V11" i="3"/>
  <c r="U12" i="3" s="1"/>
  <c r="AI8" i="3"/>
  <c r="AH9" i="3"/>
  <c r="AG10" i="3" s="1"/>
  <c r="AD12" i="3"/>
  <c r="AC13" i="3" s="1"/>
  <c r="AM8" i="3"/>
  <c r="AL9" i="3"/>
  <c r="AK10" i="3" s="1"/>
  <c r="AM7" i="3"/>
  <c r="R7" i="3"/>
  <c r="Q7" i="3"/>
  <c r="AP16" i="3"/>
  <c r="AP11" i="3" l="1"/>
  <c r="AO12" i="3" s="1"/>
  <c r="AQ10" i="3"/>
  <c r="AQ11" i="3"/>
  <c r="AI10" i="3"/>
  <c r="AH11" i="3"/>
  <c r="AG12" i="3" s="1"/>
  <c r="W12" i="3"/>
  <c r="V13" i="3"/>
  <c r="U14" i="3" s="1"/>
  <c r="AM10" i="3"/>
  <c r="AL11" i="3"/>
  <c r="AK12" i="3" s="1"/>
  <c r="Z13" i="3"/>
  <c r="Y14" i="3" s="1"/>
  <c r="AI9" i="3"/>
  <c r="AM11" i="3"/>
  <c r="AL12" i="3"/>
  <c r="AK13" i="3" s="1"/>
  <c r="W11" i="3"/>
  <c r="V12" i="3"/>
  <c r="U13" i="3" s="1"/>
  <c r="AD14" i="3"/>
  <c r="AC15" i="3" s="1"/>
  <c r="AI11" i="3"/>
  <c r="AH12" i="3"/>
  <c r="AG13" i="3" s="1"/>
  <c r="R8" i="3"/>
  <c r="Q9" i="3" s="1"/>
  <c r="AA11" i="3"/>
  <c r="Z12" i="3"/>
  <c r="Y13" i="3" s="1"/>
  <c r="AQ9" i="3"/>
  <c r="S6" i="3"/>
  <c r="AM9" i="3"/>
  <c r="AE10" i="3"/>
  <c r="AD11" i="3"/>
  <c r="AC12" i="3" s="1"/>
  <c r="AE9" i="3"/>
  <c r="Q8" i="3"/>
  <c r="S7" i="3" s="1"/>
  <c r="AO17" i="3"/>
  <c r="AI13" i="3" l="1"/>
  <c r="AH14" i="3"/>
  <c r="AG15" i="3" s="1"/>
  <c r="Z15" i="3"/>
  <c r="Y16" i="3" s="1"/>
  <c r="AA13" i="3"/>
  <c r="Z14" i="3"/>
  <c r="Y15" i="3" s="1"/>
  <c r="AE12" i="3"/>
  <c r="AD13" i="3"/>
  <c r="AC14" i="3" s="1"/>
  <c r="AE11" i="3"/>
  <c r="AD16" i="3"/>
  <c r="AC17" i="3" s="1"/>
  <c r="AM12" i="3"/>
  <c r="AL13" i="3"/>
  <c r="AK14" i="3" s="1"/>
  <c r="S9" i="3"/>
  <c r="W14" i="3"/>
  <c r="V15" i="3"/>
  <c r="U16" i="3" s="1"/>
  <c r="AL14" i="3"/>
  <c r="AK15" i="3" s="1"/>
  <c r="AA12" i="3"/>
  <c r="S8" i="3"/>
  <c r="AE13" i="3"/>
  <c r="W13" i="3"/>
  <c r="V14" i="3"/>
  <c r="U15" i="3" s="1"/>
  <c r="AI12" i="3"/>
  <c r="AH13" i="3"/>
  <c r="AG14" i="3" s="1"/>
  <c r="AP13" i="3"/>
  <c r="AO14" i="3" s="1"/>
  <c r="AQ12" i="3"/>
  <c r="AP18" i="3"/>
  <c r="R9" i="3"/>
  <c r="Q10" i="3" s="1"/>
  <c r="AA15" i="3" l="1"/>
  <c r="Z16" i="3"/>
  <c r="Y17" i="3" s="1"/>
  <c r="AH16" i="3"/>
  <c r="AG17" i="3" s="1"/>
  <c r="AM15" i="3"/>
  <c r="AL16" i="3"/>
  <c r="AK17" i="3" s="1"/>
  <c r="AD18" i="3"/>
  <c r="AC19" i="3" s="1"/>
  <c r="AE14" i="3"/>
  <c r="AD15" i="3"/>
  <c r="AC16" i="3" s="1"/>
  <c r="AA16" i="3"/>
  <c r="Z17" i="3"/>
  <c r="Y18" i="3" s="1"/>
  <c r="AQ13" i="3"/>
  <c r="AP15" i="3"/>
  <c r="AO16" i="3" s="1"/>
  <c r="AQ14" i="3"/>
  <c r="AQ15" i="3"/>
  <c r="AM14" i="3"/>
  <c r="AL15" i="3"/>
  <c r="AK16" i="3" s="1"/>
  <c r="AI14" i="3"/>
  <c r="AH15" i="3"/>
  <c r="AG16" i="3" s="1"/>
  <c r="AI15" i="3" s="1"/>
  <c r="W15" i="3"/>
  <c r="V16" i="3"/>
  <c r="U17" i="3" s="1"/>
  <c r="AM13" i="3"/>
  <c r="W16" i="3"/>
  <c r="V17" i="3"/>
  <c r="U18" i="3" s="1"/>
  <c r="AA14" i="3"/>
  <c r="AO19" i="3"/>
  <c r="Q11" i="3"/>
  <c r="R11" i="3"/>
  <c r="Q12" i="3" s="1"/>
  <c r="AE16" i="3" l="1"/>
  <c r="AD17" i="3"/>
  <c r="AC18" i="3" s="1"/>
  <c r="AM17" i="3"/>
  <c r="AL18" i="3"/>
  <c r="AK19" i="3" s="1"/>
  <c r="AA18" i="3"/>
  <c r="Z19" i="3"/>
  <c r="AH18" i="3"/>
  <c r="AG19" i="3" s="1"/>
  <c r="R12" i="3"/>
  <c r="Q13" i="3" s="1"/>
  <c r="S11" i="3"/>
  <c r="W17" i="3"/>
  <c r="V18" i="3"/>
  <c r="U19" i="3" s="1"/>
  <c r="S10" i="3"/>
  <c r="AP17" i="3"/>
  <c r="AO18" i="3" s="1"/>
  <c r="AP19" i="3" s="1"/>
  <c r="AO20" i="3" s="1"/>
  <c r="AQ17" i="3"/>
  <c r="AQ16" i="3"/>
  <c r="AD20" i="3"/>
  <c r="AC21" i="3" s="1"/>
  <c r="AI16" i="3"/>
  <c r="AH17" i="3"/>
  <c r="AG18" i="3" s="1"/>
  <c r="AE15" i="3"/>
  <c r="V19" i="3"/>
  <c r="U20" i="3" s="1"/>
  <c r="AM16" i="3"/>
  <c r="AL17" i="3"/>
  <c r="AK18" i="3" s="1"/>
  <c r="AE17" i="3"/>
  <c r="AA17" i="3"/>
  <c r="Z18" i="3"/>
  <c r="Y19" i="3" s="1"/>
  <c r="AP20" i="3"/>
  <c r="AO21" i="3" s="1"/>
  <c r="R13" i="3"/>
  <c r="AP21" i="3" l="1"/>
  <c r="AQ19" i="3"/>
  <c r="V20" i="3"/>
  <c r="U21" i="3" s="1"/>
  <c r="W19" i="3"/>
  <c r="W18" i="3"/>
  <c r="AL20" i="3"/>
  <c r="AK21" i="3" s="1"/>
  <c r="V21" i="3"/>
  <c r="U22" i="3" s="1"/>
  <c r="AI18" i="3"/>
  <c r="AH19" i="3"/>
  <c r="AG20" i="3" s="1"/>
  <c r="AQ18" i="3"/>
  <c r="AI19" i="3"/>
  <c r="AH20" i="3"/>
  <c r="AG21" i="3" s="1"/>
  <c r="AE18" i="3"/>
  <c r="AD19" i="3"/>
  <c r="AC20" i="3" s="1"/>
  <c r="AD22" i="3"/>
  <c r="AC23" i="3" s="1"/>
  <c r="Y20" i="3"/>
  <c r="AA19" i="3"/>
  <c r="Z20" i="3"/>
  <c r="Y21" i="3" s="1"/>
  <c r="AM18" i="3"/>
  <c r="AL19" i="3"/>
  <c r="AK20" i="3" s="1"/>
  <c r="AI17" i="3"/>
  <c r="AQ20" i="3"/>
  <c r="R14" i="3"/>
  <c r="S12" i="3"/>
  <c r="Q14" i="3"/>
  <c r="AP22" i="3"/>
  <c r="AO22" i="3"/>
  <c r="AQ21" i="3" s="1"/>
  <c r="AM20" i="3" l="1"/>
  <c r="AL21" i="3"/>
  <c r="AK22" i="3" s="1"/>
  <c r="AM21" i="3" s="1"/>
  <c r="V23" i="3"/>
  <c r="U24" i="3" s="1"/>
  <c r="W22" i="3"/>
  <c r="AD24" i="3"/>
  <c r="AC25" i="3" s="1"/>
  <c r="AI20" i="3"/>
  <c r="AH21" i="3"/>
  <c r="AG22" i="3" s="1"/>
  <c r="AL22" i="3"/>
  <c r="AK23" i="3" s="1"/>
  <c r="V22" i="3"/>
  <c r="U23" i="3" s="1"/>
  <c r="W21" i="3"/>
  <c r="AA20" i="3"/>
  <c r="Z21" i="3"/>
  <c r="Y22" i="3" s="1"/>
  <c r="AM19" i="3"/>
  <c r="AA21" i="3"/>
  <c r="Z22" i="3"/>
  <c r="Y23" i="3" s="1"/>
  <c r="AE20" i="3"/>
  <c r="AD21" i="3"/>
  <c r="AC22" i="3" s="1"/>
  <c r="AE19" i="3"/>
  <c r="AI21" i="3"/>
  <c r="AH22" i="3"/>
  <c r="AG23" i="3" s="1"/>
  <c r="W20" i="3"/>
  <c r="AQ22" i="3"/>
  <c r="S13" i="3"/>
  <c r="Q15" i="3"/>
  <c r="R15" i="3"/>
  <c r="Q16" i="3"/>
  <c r="AP23" i="3"/>
  <c r="AO23" i="3"/>
  <c r="AA22" i="3" l="1"/>
  <c r="Z23" i="3"/>
  <c r="Y24" i="3" s="1"/>
  <c r="AL24" i="3"/>
  <c r="AK25" i="3" s="1"/>
  <c r="V25" i="3"/>
  <c r="U26" i="3" s="1"/>
  <c r="V24" i="3"/>
  <c r="U25" i="3" s="1"/>
  <c r="W24" i="3" s="1"/>
  <c r="W23" i="3"/>
  <c r="AD26" i="3"/>
  <c r="AC27" i="3" s="1"/>
  <c r="AH24" i="3"/>
  <c r="AG25" i="3" s="1"/>
  <c r="AA23" i="3"/>
  <c r="Z24" i="3"/>
  <c r="Y25" i="3" s="1"/>
  <c r="AM22" i="3"/>
  <c r="AL23" i="3"/>
  <c r="AK24" i="3" s="1"/>
  <c r="AD23" i="3"/>
  <c r="AC24" i="3" s="1"/>
  <c r="AE22" i="3"/>
  <c r="AI22" i="3"/>
  <c r="AH23" i="3"/>
  <c r="AG24" i="3" s="1"/>
  <c r="AE21" i="3"/>
  <c r="AQ23" i="3"/>
  <c r="R17" i="3"/>
  <c r="R16" i="3"/>
  <c r="Q17" i="3" s="1"/>
  <c r="S15" i="3"/>
  <c r="T15" i="3" s="1"/>
  <c r="S14" i="3"/>
  <c r="AP24" i="3"/>
  <c r="AO24" i="3"/>
  <c r="AI24" i="3" l="1"/>
  <c r="AH25" i="3"/>
  <c r="AG26" i="3" s="1"/>
  <c r="AM24" i="3"/>
  <c r="AL25" i="3"/>
  <c r="AK26" i="3" s="1"/>
  <c r="AM25" i="3"/>
  <c r="AL26" i="3"/>
  <c r="AK27" i="3" s="1"/>
  <c r="AD25" i="3"/>
  <c r="AC26" i="3" s="1"/>
  <c r="AE24" i="3"/>
  <c r="AH26" i="3"/>
  <c r="AG27" i="3" s="1"/>
  <c r="AM23" i="3"/>
  <c r="AI23" i="3"/>
  <c r="AA24" i="3"/>
  <c r="Z25" i="3"/>
  <c r="Y26" i="3" s="1"/>
  <c r="AD28" i="3"/>
  <c r="AC29" i="3" s="1"/>
  <c r="AE23" i="3"/>
  <c r="Z26" i="3"/>
  <c r="Y27" i="3" s="1"/>
  <c r="AA25" i="3"/>
  <c r="V26" i="3"/>
  <c r="U27" i="3" s="1"/>
  <c r="W26" i="3" s="1"/>
  <c r="W25" i="3"/>
  <c r="V27" i="3"/>
  <c r="U28" i="3" s="1"/>
  <c r="R18" i="3"/>
  <c r="S16" i="3"/>
  <c r="T16" i="3" s="1"/>
  <c r="Q18" i="3"/>
  <c r="S17" i="3" s="1"/>
  <c r="T17" i="3" s="1"/>
  <c r="AO25" i="3"/>
  <c r="AP25" i="3"/>
  <c r="Z28" i="3" l="1"/>
  <c r="Y29" i="3" s="1"/>
  <c r="AE26" i="3"/>
  <c r="AD27" i="3"/>
  <c r="AC28" i="3" s="1"/>
  <c r="AE25" i="3"/>
  <c r="AI26" i="3"/>
  <c r="AH27" i="3"/>
  <c r="AG28" i="3" s="1"/>
  <c r="AI27" i="3" s="1"/>
  <c r="V29" i="3"/>
  <c r="U30" i="3" s="1"/>
  <c r="AL28" i="3"/>
  <c r="AK29" i="3" s="1"/>
  <c r="AD30" i="3"/>
  <c r="AC31" i="3" s="1"/>
  <c r="AI25" i="3"/>
  <c r="AM26" i="3"/>
  <c r="AL27" i="3"/>
  <c r="AK28" i="3" s="1"/>
  <c r="V28" i="3"/>
  <c r="U29" i="3" s="1"/>
  <c r="V30" i="3" s="1"/>
  <c r="U31" i="3" s="1"/>
  <c r="W27" i="3"/>
  <c r="AH28" i="3"/>
  <c r="AG29" i="3" s="1"/>
  <c r="Z27" i="3"/>
  <c r="Y28" i="3" s="1"/>
  <c r="AA27" i="3" s="1"/>
  <c r="AA26" i="3"/>
  <c r="AQ24" i="3"/>
  <c r="R19" i="3"/>
  <c r="Q19" i="3"/>
  <c r="AO26" i="3"/>
  <c r="AP26" i="3"/>
  <c r="W29" i="3" l="1"/>
  <c r="V31" i="3"/>
  <c r="U32" i="3" s="1"/>
  <c r="W30" i="3"/>
  <c r="Z30" i="3"/>
  <c r="Y31" i="3" s="1"/>
  <c r="AA28" i="3"/>
  <c r="Z29" i="3"/>
  <c r="Y30" i="3" s="1"/>
  <c r="AA29" i="3" s="1"/>
  <c r="V32" i="3"/>
  <c r="U33" i="3" s="1"/>
  <c r="V34" i="3" s="1"/>
  <c r="U35" i="3" s="1"/>
  <c r="W31" i="3"/>
  <c r="AM28" i="3"/>
  <c r="AL29" i="3"/>
  <c r="AK30" i="3" s="1"/>
  <c r="AM27" i="3"/>
  <c r="AE28" i="3"/>
  <c r="AD29" i="3"/>
  <c r="AC30" i="3" s="1"/>
  <c r="AI29" i="3"/>
  <c r="AH30" i="3"/>
  <c r="AG31" i="3" s="1"/>
  <c r="AI28" i="3"/>
  <c r="AH29" i="3"/>
  <c r="AG30" i="3" s="1"/>
  <c r="AE27" i="3"/>
  <c r="AD32" i="3"/>
  <c r="AM29" i="3"/>
  <c r="AL30" i="3"/>
  <c r="AK31" i="3" s="1"/>
  <c r="W28" i="3"/>
  <c r="AQ25" i="3"/>
  <c r="S18" i="3"/>
  <c r="T18" i="3" s="1"/>
  <c r="R20" i="3"/>
  <c r="Q20" i="3"/>
  <c r="AC33" i="3"/>
  <c r="AO27" i="3"/>
  <c r="AP27" i="3"/>
  <c r="AI30" i="3" l="1"/>
  <c r="AH31" i="3"/>
  <c r="AG32" i="3" s="1"/>
  <c r="AE30" i="3"/>
  <c r="AD31" i="3"/>
  <c r="AC32" i="3" s="1"/>
  <c r="AL32" i="3"/>
  <c r="AK33" i="3" s="1"/>
  <c r="AM30" i="3"/>
  <c r="AL31" i="3"/>
  <c r="AK32" i="3" s="1"/>
  <c r="X43" i="3"/>
  <c r="W32" i="3"/>
  <c r="V33" i="3"/>
  <c r="U34" i="3" s="1"/>
  <c r="X44" i="3"/>
  <c r="Z32" i="3"/>
  <c r="Y33" i="3" s="1"/>
  <c r="AI31" i="3"/>
  <c r="AH32" i="3"/>
  <c r="AG33" i="3" s="1"/>
  <c r="AA30" i="3"/>
  <c r="Z31" i="3"/>
  <c r="Y32" i="3" s="1"/>
  <c r="X38" i="3"/>
  <c r="X40" i="3"/>
  <c r="AE29" i="3"/>
  <c r="AP28" i="3"/>
  <c r="AQ26" i="3"/>
  <c r="S19" i="3"/>
  <c r="T19" i="3" s="1"/>
  <c r="R21" i="3"/>
  <c r="Q21" i="3"/>
  <c r="S20" i="3" s="1"/>
  <c r="T20" i="3" s="1"/>
  <c r="AO28" i="3"/>
  <c r="AQ27" i="3" s="1"/>
  <c r="AD34" i="3"/>
  <c r="AL33" i="3" l="1"/>
  <c r="AK34" i="3" s="1"/>
  <c r="AM32" i="3"/>
  <c r="AM31" i="3"/>
  <c r="AH34" i="3"/>
  <c r="AG35" i="3" s="1"/>
  <c r="AE32" i="3"/>
  <c r="AE31" i="3"/>
  <c r="AD33" i="3"/>
  <c r="AC34" i="3" s="1"/>
  <c r="Z33" i="3"/>
  <c r="Y34" i="3" s="1"/>
  <c r="AA33" i="3" s="1"/>
  <c r="AA32" i="3"/>
  <c r="Z34" i="3"/>
  <c r="Y35" i="3" s="1"/>
  <c r="AA35" i="3" s="1"/>
  <c r="W33" i="3"/>
  <c r="V35" i="3"/>
  <c r="W34" i="3"/>
  <c r="X42" i="3"/>
  <c r="X39" i="3"/>
  <c r="X41" i="3"/>
  <c r="W35" i="3"/>
  <c r="AB38" i="3"/>
  <c r="AA31" i="3"/>
  <c r="AL34" i="3"/>
  <c r="AK35" i="3" s="1"/>
  <c r="AI32" i="3"/>
  <c r="AH33" i="3"/>
  <c r="AG34" i="3" s="1"/>
  <c r="AI33" i="3" s="1"/>
  <c r="AB43" i="3"/>
  <c r="AD35" i="3"/>
  <c r="AE33" i="3"/>
  <c r="AP29" i="3"/>
  <c r="Q22" i="3"/>
  <c r="S21" i="3" s="1"/>
  <c r="T21" i="3" s="1"/>
  <c r="R22" i="3"/>
  <c r="AO29" i="3"/>
  <c r="AQ28" i="3" s="1"/>
  <c r="AC35" i="3"/>
  <c r="AE35" i="3" s="1"/>
  <c r="Q23" i="3" l="1"/>
  <c r="R24" i="3" s="1"/>
  <c r="AB42" i="3"/>
  <c r="AB41" i="3"/>
  <c r="AB39" i="3"/>
  <c r="AM35" i="3"/>
  <c r="AN41" i="3"/>
  <c r="AN43" i="3"/>
  <c r="AN38" i="3"/>
  <c r="AN44" i="3"/>
  <c r="AN39" i="3"/>
  <c r="AN40" i="3"/>
  <c r="AN42" i="3"/>
  <c r="AI35" i="3"/>
  <c r="AJ39" i="3"/>
  <c r="AJ41" i="3"/>
  <c r="AJ43" i="3"/>
  <c r="AJ42" i="3"/>
  <c r="AJ40" i="3"/>
  <c r="AJ44" i="3"/>
  <c r="AJ38" i="3"/>
  <c r="AF38" i="3"/>
  <c r="AF43" i="3"/>
  <c r="AI34" i="3"/>
  <c r="AH35" i="3"/>
  <c r="AM34" i="3"/>
  <c r="AL35" i="3"/>
  <c r="AF44" i="3"/>
  <c r="AM33" i="3"/>
  <c r="AA34" i="3"/>
  <c r="Z35" i="3"/>
  <c r="AB40" i="3"/>
  <c r="AB44" i="3"/>
  <c r="AE34" i="3"/>
  <c r="R23" i="3"/>
  <c r="AO30" i="3"/>
  <c r="AP30" i="3"/>
  <c r="AF39" i="3"/>
  <c r="AF41" i="3"/>
  <c r="AF42" i="3"/>
  <c r="S22" i="3" l="1"/>
  <c r="T22" i="3" s="1"/>
  <c r="Q24" i="3"/>
  <c r="R25" i="3" s="1"/>
  <c r="AQ29" i="3"/>
  <c r="S23" i="3"/>
  <c r="T23" i="3" s="1"/>
  <c r="AO31" i="3"/>
  <c r="AQ30" i="3" s="1"/>
  <c r="AF40" i="3"/>
  <c r="Q25" i="3"/>
  <c r="S24" i="3" s="1"/>
  <c r="T24" i="3" s="1"/>
  <c r="AP31" i="3"/>
  <c r="AO32" i="3" s="1"/>
  <c r="AP32" i="3" l="1"/>
  <c r="AO33" i="3" s="1"/>
  <c r="AQ31" i="3"/>
  <c r="R26" i="3"/>
  <c r="Q26" i="3"/>
  <c r="S25" i="3" s="1"/>
  <c r="T25" i="3" s="1"/>
  <c r="AP33" i="3"/>
  <c r="AO34" i="3" s="1"/>
  <c r="AQ33" i="3" l="1"/>
  <c r="AQ32" i="3"/>
  <c r="AP34" i="3"/>
  <c r="Q27" i="3"/>
  <c r="R27" i="3"/>
  <c r="AO35" i="3"/>
  <c r="AQ35" i="3" s="1"/>
  <c r="AP35" i="3"/>
  <c r="Q28" i="3" l="1"/>
  <c r="S27" i="3" s="1"/>
  <c r="T27" i="3" s="1"/>
  <c r="AQ34" i="3"/>
  <c r="R28" i="3"/>
  <c r="S26" i="3"/>
  <c r="T26" i="3" s="1"/>
  <c r="AR41" i="3"/>
  <c r="AR43" i="3"/>
  <c r="AR44" i="3"/>
  <c r="AR38" i="3"/>
  <c r="AR39" i="3"/>
  <c r="AR40" i="3"/>
  <c r="AR42" i="3"/>
  <c r="Q29" i="3" l="1"/>
  <c r="Q30" i="3" s="1"/>
  <c r="R29" i="3"/>
  <c r="R30" i="3" l="1"/>
  <c r="S28" i="3"/>
  <c r="T28" i="3" s="1"/>
  <c r="S29" i="3"/>
  <c r="T29" i="3" s="1"/>
  <c r="R31" i="3"/>
  <c r="Q31" i="3"/>
  <c r="S30" i="3" l="1"/>
  <c r="T30" i="3" s="1"/>
  <c r="Q32" i="3"/>
  <c r="R32" i="3"/>
  <c r="Q33" i="3" l="1"/>
  <c r="R34" i="3" s="1"/>
  <c r="R33" i="3"/>
  <c r="S31" i="3"/>
  <c r="T31" i="3" s="1"/>
  <c r="S32" i="3" l="1"/>
  <c r="T32" i="3" s="1"/>
  <c r="Q34" i="3"/>
  <c r="S33" i="3" s="1"/>
  <c r="T33" i="3" s="1"/>
  <c r="R35" i="3" l="1"/>
  <c r="Q35" i="3"/>
  <c r="S35" i="3" s="1"/>
  <c r="T35" i="3" s="1"/>
  <c r="T43" i="3"/>
  <c r="F43" i="3" s="1"/>
  <c r="G43" i="3" s="1"/>
  <c r="T40" i="3"/>
  <c r="F40" i="3" s="1"/>
  <c r="G40" i="3" s="1"/>
  <c r="S34" i="3"/>
  <c r="T41" i="3" s="1"/>
  <c r="F41" i="3" s="1"/>
  <c r="G41" i="3" s="1"/>
  <c r="T38" i="3"/>
  <c r="F38" i="3" s="1"/>
  <c r="G38" i="3" s="1"/>
  <c r="T44" i="3"/>
  <c r="T39" i="3"/>
  <c r="F39" i="3" s="1"/>
  <c r="G39" i="3" s="1"/>
  <c r="T42" i="3" l="1"/>
  <c r="F42" i="3" s="1"/>
  <c r="G42" i="3" s="1"/>
  <c r="T34" i="3"/>
</calcChain>
</file>

<file path=xl/sharedStrings.xml><?xml version="1.0" encoding="utf-8"?>
<sst xmlns="http://schemas.openxmlformats.org/spreadsheetml/2006/main" count="37" uniqueCount="34">
  <si>
    <t>Montag</t>
  </si>
  <si>
    <t>Dienstag</t>
  </si>
  <si>
    <t>Mittwoch</t>
  </si>
  <si>
    <t>Freitag</t>
  </si>
  <si>
    <t>Samstag</t>
  </si>
  <si>
    <t>Sonntag</t>
  </si>
  <si>
    <t>Freie Zeit</t>
  </si>
  <si>
    <t>Donnerstag</t>
  </si>
  <si>
    <t>Wochenplan</t>
  </si>
  <si>
    <t>Vorname, Name:</t>
  </si>
  <si>
    <t>Konzert/Wettbewerb/Auftritt</t>
  </si>
  <si>
    <t>Unterricht, Kurs, Training *</t>
  </si>
  <si>
    <t>Üben/Training individuell</t>
  </si>
  <si>
    <t>Stunden pro Woche</t>
  </si>
  <si>
    <t>Schule/Ausbildung</t>
  </si>
  <si>
    <t>Hausaufgaben/Lernen</t>
  </si>
  <si>
    <t>Reisen</t>
  </si>
  <si>
    <t>Mo</t>
  </si>
  <si>
    <t>Di</t>
  </si>
  <si>
    <t>Mi</t>
  </si>
  <si>
    <t>Do</t>
  </si>
  <si>
    <t>Fr</t>
  </si>
  <si>
    <t>Sa</t>
  </si>
  <si>
    <t>So</t>
  </si>
  <si>
    <t>Anleitung</t>
  </si>
  <si>
    <t>* Ort, Gruppe/Verein angeben</t>
  </si>
  <si>
    <t>* Zeiten anpassen wenn nötig (siehe Anleitung)</t>
  </si>
  <si>
    <r>
      <t>zusätzlich, nicht wöchentlich</t>
    </r>
    <r>
      <rPr>
        <sz val="11"/>
        <color theme="1"/>
        <rFont val="Arial"/>
        <family val="2"/>
      </rPr>
      <t xml:space="preserve"> (z. B. Projekte, Workshops </t>
    </r>
    <r>
      <rPr>
        <sz val="11"/>
        <color theme="1"/>
        <rFont val="Wingdings"/>
        <charset val="2"/>
      </rPr>
      <t>à</t>
    </r>
    <r>
      <rPr>
        <sz val="11"/>
        <color theme="1"/>
        <rFont val="Arial"/>
        <family val="2"/>
      </rPr>
      <t xml:space="preserve"> x-mal pro Semester/Jahr)</t>
    </r>
  </si>
  <si>
    <t>Bemerkungen</t>
  </si>
  <si>
    <t>2024/25</t>
  </si>
  <si>
    <t>2025/26</t>
  </si>
  <si>
    <t>2026/27</t>
  </si>
  <si>
    <t>2027/28</t>
  </si>
  <si>
    <t>Schuljahr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</si>
</sst>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\+\ d\ &quot;Stunden&quot;"/>
  </numFmts>
  <fonts count="16" x14ac:knownFonts="1"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16"/>
      <color theme="1"/>
      <name val="Arial"/>
      <family val="2"/>
    </font>
    <font>
      <sz val="11"/>
      <color theme="1"/>
      <name val="Wingdings"/>
      <charset val="2"/>
    </font>
    <font>
      <sz val="11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99">
    <xf numFmtId="0" fontId="0" fillId="0" borderId="0" xfId="0"/>
    <xf numFmtId="0" fontId="9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8" fillId="0" borderId="0" xfId="0" applyFont="1"/>
    <xf numFmtId="0" fontId="5" fillId="0" borderId="0" xfId="0" applyFont="1" applyFill="1" applyAlignment="1">
      <alignment vertical="center"/>
    </xf>
    <xf numFmtId="20" fontId="5" fillId="0" borderId="4" xfId="0" applyNumberFormat="1" applyFont="1" applyBorder="1" applyAlignment="1">
      <alignment horizontal="left" indent="2"/>
    </xf>
    <xf numFmtId="0" fontId="8" fillId="9" borderId="0" xfId="0" applyFont="1" applyFill="1"/>
    <xf numFmtId="0" fontId="5" fillId="9" borderId="0" xfId="0" applyFont="1" applyFill="1"/>
    <xf numFmtId="0" fontId="0" fillId="9" borderId="0" xfId="0" applyFill="1"/>
    <xf numFmtId="0" fontId="9" fillId="9" borderId="0" xfId="0" applyFont="1" applyFill="1" applyAlignment="1">
      <alignment vertical="center"/>
    </xf>
    <xf numFmtId="0" fontId="5" fillId="9" borderId="0" xfId="0" applyFont="1" applyFill="1" applyAlignment="1">
      <alignment vertical="center"/>
    </xf>
    <xf numFmtId="0" fontId="5" fillId="10" borderId="0" xfId="0" applyFont="1" applyFill="1" applyAlignment="1">
      <alignment horizontal="center"/>
    </xf>
    <xf numFmtId="0" fontId="5" fillId="10" borderId="0" xfId="0" applyFont="1" applyFill="1" applyBorder="1" applyAlignment="1">
      <alignment horizontal="left" indent="1"/>
    </xf>
    <xf numFmtId="0" fontId="5" fillId="10" borderId="0" xfId="0" applyFont="1" applyFill="1" applyBorder="1"/>
    <xf numFmtId="0" fontId="8" fillId="10" borderId="0" xfId="0" applyFont="1" applyFill="1"/>
    <xf numFmtId="0" fontId="5" fillId="10" borderId="0" xfId="0" applyFont="1" applyFill="1" applyAlignment="1">
      <alignment horizontal="left" vertical="center"/>
    </xf>
    <xf numFmtId="20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8" fillId="0" borderId="0" xfId="0" applyFont="1" applyFill="1"/>
    <xf numFmtId="0" fontId="9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9" fillId="0" borderId="0" xfId="0" applyFont="1" applyFill="1" applyAlignment="1">
      <alignment horizontal="left" vertical="center"/>
    </xf>
    <xf numFmtId="0" fontId="5" fillId="0" borderId="0" xfId="0" applyFont="1" applyFill="1"/>
    <xf numFmtId="0" fontId="9" fillId="0" borderId="0" xfId="0" applyFont="1" applyFill="1" applyAlignment="1">
      <alignment vertical="center"/>
    </xf>
    <xf numFmtId="0" fontId="0" fillId="0" borderId="0" xfId="0" applyFill="1"/>
    <xf numFmtId="0" fontId="5" fillId="0" borderId="3" xfId="0" applyFont="1" applyBorder="1" applyAlignment="1" applyProtection="1">
      <alignment vertical="center"/>
      <protection locked="0"/>
    </xf>
    <xf numFmtId="0" fontId="11" fillId="0" borderId="3" xfId="0" applyFont="1" applyBorder="1" applyAlignment="1" applyProtection="1">
      <alignment vertical="center"/>
      <protection locked="0"/>
    </xf>
    <xf numFmtId="0" fontId="4" fillId="0" borderId="3" xfId="0" applyFont="1" applyBorder="1" applyAlignment="1" applyProtection="1">
      <alignment vertical="center"/>
      <protection locked="0"/>
    </xf>
    <xf numFmtId="20" fontId="5" fillId="0" borderId="3" xfId="0" applyNumberFormat="1" applyFont="1" applyFill="1" applyBorder="1" applyAlignment="1" applyProtection="1">
      <alignment horizontal="center" vertical="center"/>
      <protection locked="0" hidden="1"/>
    </xf>
    <xf numFmtId="20" fontId="5" fillId="11" borderId="7" xfId="0" applyNumberFormat="1" applyFont="1" applyFill="1" applyBorder="1" applyAlignment="1" applyProtection="1">
      <alignment horizontal="center" vertical="center"/>
    </xf>
    <xf numFmtId="20" fontId="5" fillId="11" borderId="8" xfId="0" applyNumberFormat="1" applyFont="1" applyFill="1" applyBorder="1" applyAlignment="1" applyProtection="1">
      <alignment horizontal="center" vertical="center"/>
    </xf>
    <xf numFmtId="20" fontId="0" fillId="0" borderId="0" xfId="0" applyNumberFormat="1"/>
    <xf numFmtId="0" fontId="9" fillId="9" borderId="0" xfId="0" applyFont="1" applyFill="1" applyAlignment="1">
      <alignment horizontal="center" vertical="center"/>
    </xf>
    <xf numFmtId="0" fontId="5" fillId="9" borderId="0" xfId="0" applyFont="1" applyFill="1" applyAlignment="1">
      <alignment horizontal="center"/>
    </xf>
    <xf numFmtId="0" fontId="5" fillId="9" borderId="0" xfId="0" applyFont="1" applyFill="1" applyAlignment="1">
      <alignment horizontal="center" vertical="center"/>
    </xf>
    <xf numFmtId="164" fontId="5" fillId="9" borderId="0" xfId="0" applyNumberFormat="1" applyFont="1" applyFill="1" applyAlignment="1">
      <alignment horizontal="center"/>
    </xf>
    <xf numFmtId="0" fontId="0" fillId="0" borderId="0" xfId="0" applyFill="1" applyBorder="1"/>
    <xf numFmtId="20" fontId="5" fillId="0" borderId="0" xfId="0" applyNumberFormat="1" applyFont="1" applyFill="1" applyBorder="1" applyAlignment="1" applyProtection="1">
      <alignment horizontal="center" vertical="center"/>
      <protection locked="0" hidden="1"/>
    </xf>
    <xf numFmtId="0" fontId="13" fillId="9" borderId="0" xfId="0" applyFont="1" applyFill="1" applyAlignment="1">
      <alignment horizontal="left" indent="1"/>
    </xf>
    <xf numFmtId="0" fontId="5" fillId="0" borderId="0" xfId="0" applyFont="1" applyBorder="1" applyAlignment="1">
      <alignment horizontal="left" indent="2"/>
    </xf>
    <xf numFmtId="0" fontId="5" fillId="0" borderId="4" xfId="0" applyFont="1" applyBorder="1" applyAlignment="1">
      <alignment horizontal="left" indent="2"/>
    </xf>
    <xf numFmtId="0" fontId="8" fillId="10" borderId="0" xfId="0" applyFont="1" applyFill="1" applyBorder="1"/>
    <xf numFmtId="0" fontId="0" fillId="9" borderId="13" xfId="0" applyFill="1" applyBorder="1"/>
    <xf numFmtId="0" fontId="5" fillId="9" borderId="13" xfId="0" applyFont="1" applyFill="1" applyBorder="1"/>
    <xf numFmtId="20" fontId="5" fillId="0" borderId="6" xfId="0" applyNumberFormat="1" applyFont="1" applyFill="1" applyBorder="1" applyAlignment="1" applyProtection="1">
      <alignment horizontal="center" vertical="center"/>
      <protection hidden="1"/>
    </xf>
    <xf numFmtId="20" fontId="5" fillId="0" borderId="14" xfId="0" applyNumberFormat="1" applyFont="1" applyFill="1" applyBorder="1" applyAlignment="1" applyProtection="1">
      <alignment horizontal="center" vertical="center"/>
      <protection hidden="1"/>
    </xf>
    <xf numFmtId="20" fontId="5" fillId="0" borderId="15" xfId="0" applyNumberFormat="1" applyFont="1" applyFill="1" applyBorder="1" applyAlignment="1" applyProtection="1">
      <alignment horizontal="center" vertical="center"/>
      <protection hidden="1"/>
    </xf>
    <xf numFmtId="0" fontId="4" fillId="10" borderId="0" xfId="0" applyFont="1" applyFill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20" fontId="2" fillId="0" borderId="0" xfId="0" applyNumberFormat="1" applyFont="1" applyAlignment="1">
      <alignment horizontal="left" vertical="center"/>
    </xf>
    <xf numFmtId="1" fontId="8" fillId="10" borderId="0" xfId="0" applyNumberFormat="1" applyFont="1" applyFill="1"/>
    <xf numFmtId="165" fontId="8" fillId="10" borderId="0" xfId="0" applyNumberFormat="1" applyFont="1" applyFill="1" applyBorder="1"/>
    <xf numFmtId="20" fontId="15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right" vertical="center"/>
    </xf>
    <xf numFmtId="0" fontId="10" fillId="8" borderId="0" xfId="0" applyFont="1" applyFill="1" applyAlignment="1" applyProtection="1">
      <alignment horizontal="center" vertical="center"/>
      <protection locked="0"/>
    </xf>
    <xf numFmtId="0" fontId="9" fillId="8" borderId="0" xfId="0" applyFont="1" applyFill="1" applyAlignment="1" applyProtection="1">
      <alignment horizontal="left" vertical="center"/>
      <protection locked="0"/>
    </xf>
    <xf numFmtId="0" fontId="8" fillId="9" borderId="1" xfId="0" applyFont="1" applyFill="1" applyBorder="1" applyAlignment="1">
      <alignment horizontal="center" vertical="center"/>
    </xf>
    <xf numFmtId="0" fontId="8" fillId="9" borderId="2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left" vertical="center" wrapText="1" indent="1"/>
    </xf>
    <xf numFmtId="0" fontId="12" fillId="6" borderId="12" xfId="0" applyFont="1" applyFill="1" applyBorder="1" applyAlignment="1">
      <alignment horizontal="left" vertical="center" wrapText="1" indent="1"/>
    </xf>
    <xf numFmtId="0" fontId="12" fillId="6" borderId="9" xfId="0" applyFont="1" applyFill="1" applyBorder="1" applyAlignment="1">
      <alignment horizontal="left" vertical="center" wrapText="1" indent="1"/>
    </xf>
    <xf numFmtId="0" fontId="12" fillId="0" borderId="1" xfId="0" applyFont="1" applyFill="1" applyBorder="1" applyAlignment="1" applyProtection="1">
      <alignment horizontal="left" vertical="top"/>
      <protection locked="0"/>
    </xf>
    <xf numFmtId="0" fontId="12" fillId="0" borderId="11" xfId="0" applyFont="1" applyFill="1" applyBorder="1" applyAlignment="1" applyProtection="1">
      <alignment horizontal="left" vertical="top"/>
      <protection locked="0"/>
    </xf>
    <xf numFmtId="0" fontId="12" fillId="0" borderId="2" xfId="0" applyFont="1" applyFill="1" applyBorder="1" applyAlignment="1" applyProtection="1">
      <alignment horizontal="left" vertical="top"/>
      <protection locked="0"/>
    </xf>
    <xf numFmtId="0" fontId="5" fillId="2" borderId="10" xfId="0" applyFont="1" applyFill="1" applyBorder="1" applyAlignment="1">
      <alignment horizontal="left" vertical="center" wrapText="1" indent="1"/>
    </xf>
    <xf numFmtId="0" fontId="5" fillId="2" borderId="0" xfId="0" applyFont="1" applyFill="1" applyBorder="1" applyAlignment="1">
      <alignment horizontal="left" vertical="center" wrapText="1" indent="1"/>
    </xf>
    <xf numFmtId="0" fontId="5" fillId="2" borderId="4" xfId="0" applyFont="1" applyFill="1" applyBorder="1" applyAlignment="1">
      <alignment horizontal="left" vertical="center" wrapText="1" indent="1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0" borderId="11" xfId="0" applyFont="1" applyFill="1" applyBorder="1" applyAlignment="1" applyProtection="1">
      <alignment horizontal="left" vertical="top"/>
      <protection locked="0"/>
    </xf>
    <xf numFmtId="0" fontId="2" fillId="0" borderId="2" xfId="0" applyFont="1" applyFill="1" applyBorder="1" applyAlignment="1" applyProtection="1">
      <alignment horizontal="left" vertical="top"/>
      <protection locked="0"/>
    </xf>
    <xf numFmtId="0" fontId="5" fillId="3" borderId="10" xfId="0" applyFont="1" applyFill="1" applyBorder="1" applyAlignment="1">
      <alignment horizontal="left" vertical="center" wrapText="1" indent="1"/>
    </xf>
    <xf numFmtId="0" fontId="5" fillId="3" borderId="0" xfId="0" applyFont="1" applyFill="1" applyBorder="1" applyAlignment="1">
      <alignment horizontal="left" vertical="center" wrapText="1" indent="1"/>
    </xf>
    <xf numFmtId="0" fontId="5" fillId="3" borderId="4" xfId="0" applyFont="1" applyFill="1" applyBorder="1" applyAlignment="1">
      <alignment horizontal="left" vertical="center" wrapText="1" indent="1"/>
    </xf>
    <xf numFmtId="0" fontId="2" fillId="8" borderId="0" xfId="0" applyFont="1" applyFill="1" applyAlignment="1" applyProtection="1">
      <alignment horizontal="left" vertical="top" wrapText="1"/>
      <protection locked="0"/>
    </xf>
    <xf numFmtId="0" fontId="5" fillId="0" borderId="8" xfId="0" applyFont="1" applyBorder="1" applyAlignment="1">
      <alignment horizontal="left" indent="1"/>
    </xf>
    <xf numFmtId="0" fontId="5" fillId="0" borderId="13" xfId="0" applyFont="1" applyBorder="1" applyAlignment="1">
      <alignment horizontal="left" indent="1"/>
    </xf>
    <xf numFmtId="0" fontId="5" fillId="0" borderId="5" xfId="0" applyFont="1" applyBorder="1" applyAlignment="1">
      <alignment horizontal="left" indent="1"/>
    </xf>
    <xf numFmtId="0" fontId="12" fillId="0" borderId="1" xfId="0" applyFont="1" applyFill="1" applyBorder="1" applyAlignment="1" applyProtection="1">
      <alignment horizontal="left" vertical="center" indent="1"/>
      <protection locked="0"/>
    </xf>
    <xf numFmtId="0" fontId="12" fillId="0" borderId="2" xfId="0" applyFont="1" applyFill="1" applyBorder="1" applyAlignment="1" applyProtection="1">
      <alignment horizontal="left" vertical="center" indent="1"/>
      <protection locked="0"/>
    </xf>
    <xf numFmtId="0" fontId="3" fillId="0" borderId="1" xfId="0" applyFont="1" applyFill="1" applyBorder="1" applyAlignment="1" applyProtection="1">
      <alignment horizontal="left" vertical="center" indent="1"/>
      <protection locked="0"/>
    </xf>
    <xf numFmtId="0" fontId="3" fillId="0" borderId="2" xfId="0" applyFont="1" applyFill="1" applyBorder="1" applyAlignment="1" applyProtection="1">
      <alignment horizontal="left" vertical="center" indent="1"/>
      <protection locked="0"/>
    </xf>
    <xf numFmtId="0" fontId="3" fillId="0" borderId="1" xfId="0" applyFont="1" applyFill="1" applyBorder="1" applyAlignment="1" applyProtection="1">
      <alignment horizontal="left" indent="1"/>
      <protection locked="0"/>
    </xf>
    <xf numFmtId="0" fontId="3" fillId="0" borderId="2" xfId="0" applyFont="1" applyFill="1" applyBorder="1" applyAlignment="1" applyProtection="1">
      <alignment horizontal="left" indent="1"/>
      <protection locked="0"/>
    </xf>
    <xf numFmtId="0" fontId="4" fillId="4" borderId="10" xfId="0" applyFont="1" applyFill="1" applyBorder="1" applyAlignment="1">
      <alignment horizontal="left" vertical="center" wrapText="1" indent="1"/>
    </xf>
    <xf numFmtId="0" fontId="4" fillId="4" borderId="0" xfId="0" applyFont="1" applyFill="1" applyBorder="1" applyAlignment="1">
      <alignment horizontal="left" vertical="center" wrapText="1" indent="1"/>
    </xf>
    <xf numFmtId="0" fontId="5" fillId="4" borderId="4" xfId="0" applyFont="1" applyFill="1" applyBorder="1" applyAlignment="1">
      <alignment horizontal="left" vertical="center" wrapText="1" indent="1"/>
    </xf>
    <xf numFmtId="0" fontId="4" fillId="7" borderId="10" xfId="0" applyFont="1" applyFill="1" applyBorder="1" applyAlignment="1">
      <alignment horizontal="left" vertical="center" wrapText="1" indent="1"/>
    </xf>
    <xf numFmtId="0" fontId="4" fillId="7" borderId="0" xfId="0" applyFont="1" applyFill="1" applyBorder="1" applyAlignment="1">
      <alignment horizontal="left" vertical="center" wrapText="1" indent="1"/>
    </xf>
    <xf numFmtId="0" fontId="5" fillId="7" borderId="4" xfId="0" applyFont="1" applyFill="1" applyBorder="1" applyAlignment="1">
      <alignment horizontal="left" vertical="center" wrapText="1" indent="1"/>
    </xf>
    <xf numFmtId="0" fontId="4" fillId="5" borderId="10" xfId="0" applyFont="1" applyFill="1" applyBorder="1" applyAlignment="1">
      <alignment horizontal="left" vertical="center" wrapText="1" indent="1"/>
    </xf>
    <xf numFmtId="0" fontId="4" fillId="5" borderId="0" xfId="0" applyFont="1" applyFill="1" applyBorder="1" applyAlignment="1">
      <alignment horizontal="left" vertical="center" wrapText="1" indent="1"/>
    </xf>
    <xf numFmtId="0" fontId="5" fillId="5" borderId="4" xfId="0" applyFont="1" applyFill="1" applyBorder="1" applyAlignment="1">
      <alignment horizontal="left" vertical="center" wrapText="1" indent="1"/>
    </xf>
  </cellXfs>
  <cellStyles count="9">
    <cellStyle name="Besuchter Hyperlink" xfId="2" builtinId="9" hidden="1"/>
    <cellStyle name="Besuchter Hyperlink" xfId="4" builtinId="9" hidden="1"/>
    <cellStyle name="Besuchter Hyperlink" xfId="6" builtinId="9" hidden="1"/>
    <cellStyle name="Besuchter Hyperlink" xfId="8" builtinId="9" hidden="1"/>
    <cellStyle name="Link" xfId="1" builtinId="8" hidden="1"/>
    <cellStyle name="Link" xfId="3" builtinId="8" hidden="1"/>
    <cellStyle name="Link" xfId="5" builtinId="8" hidden="1"/>
    <cellStyle name="Link" xfId="7" builtinId="8" hidden="1"/>
    <cellStyle name="Standard" xfId="0" builtinId="0"/>
  </cellStyles>
  <dxfs count="9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ont>
        <b val="0"/>
        <i val="0"/>
      </font>
      <fill>
        <patternFill>
          <bgColor rgb="FF00B0F0"/>
        </patternFill>
      </fill>
    </dxf>
    <dxf>
      <font>
        <b val="0"/>
        <i val="0"/>
      </font>
      <fill>
        <patternFill>
          <bgColor theme="4" tint="0.59996337778862885"/>
        </patternFill>
      </fill>
    </dxf>
    <dxf>
      <font>
        <b val="0"/>
        <i val="0"/>
      </font>
      <fill>
        <patternFill>
          <bgColor rgb="FFFF0000"/>
        </patternFill>
      </fill>
    </dxf>
    <dxf>
      <font>
        <b val="0"/>
        <i val="0"/>
      </font>
      <fill>
        <patternFill>
          <bgColor rgb="FF00B050"/>
        </patternFill>
      </fill>
    </dxf>
    <dxf>
      <font>
        <b val="0"/>
        <i val="0"/>
      </font>
      <fill>
        <patternFill>
          <bgColor rgb="FF92D050"/>
        </patternFill>
      </fill>
    </dxf>
    <dxf>
      <font>
        <b val="0"/>
        <i val="0"/>
        <color theme="1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 val="0"/>
        <i val="0"/>
      </font>
      <fill>
        <patternFill>
          <bgColor rgb="FF00B0F0"/>
        </patternFill>
      </fill>
    </dxf>
    <dxf>
      <font>
        <b val="0"/>
        <i val="0"/>
      </font>
      <fill>
        <patternFill>
          <bgColor theme="4" tint="0.59996337778862885"/>
        </patternFill>
      </fill>
    </dxf>
    <dxf>
      <font>
        <b val="0"/>
        <i val="0"/>
      </font>
      <fill>
        <patternFill>
          <bgColor rgb="FFFF0000"/>
        </patternFill>
      </fill>
    </dxf>
    <dxf>
      <font>
        <b val="0"/>
        <i val="0"/>
      </font>
      <fill>
        <patternFill>
          <bgColor rgb="FF00B050"/>
        </patternFill>
      </fill>
    </dxf>
    <dxf>
      <font>
        <b val="0"/>
        <i val="0"/>
      </font>
      <fill>
        <patternFill>
          <bgColor rgb="FF92D050"/>
        </patternFill>
      </fill>
    </dxf>
    <dxf>
      <font>
        <b val="0"/>
        <i val="0"/>
        <color theme="1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 val="0"/>
        <i val="0"/>
      </font>
      <fill>
        <patternFill>
          <bgColor rgb="FF00B0F0"/>
        </patternFill>
      </fill>
    </dxf>
    <dxf>
      <font>
        <b val="0"/>
        <i val="0"/>
      </font>
      <fill>
        <patternFill>
          <bgColor theme="4" tint="0.59996337778862885"/>
        </patternFill>
      </fill>
    </dxf>
    <dxf>
      <font>
        <b val="0"/>
        <i val="0"/>
      </font>
      <fill>
        <patternFill>
          <bgColor rgb="FFFF0000"/>
        </patternFill>
      </fill>
    </dxf>
    <dxf>
      <font>
        <b val="0"/>
        <i val="0"/>
      </font>
      <fill>
        <patternFill>
          <bgColor rgb="FF00B050"/>
        </patternFill>
      </fill>
    </dxf>
    <dxf>
      <font>
        <b val="0"/>
        <i val="0"/>
      </font>
      <fill>
        <patternFill>
          <bgColor rgb="FF92D050"/>
        </patternFill>
      </fill>
    </dxf>
    <dxf>
      <font>
        <b val="0"/>
        <i val="0"/>
        <color theme="1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 val="0"/>
        <i val="0"/>
      </font>
      <fill>
        <patternFill>
          <bgColor rgb="FF00B0F0"/>
        </patternFill>
      </fill>
    </dxf>
    <dxf>
      <font>
        <b val="0"/>
        <i val="0"/>
      </font>
      <fill>
        <patternFill>
          <bgColor theme="4" tint="0.59996337778862885"/>
        </patternFill>
      </fill>
    </dxf>
    <dxf>
      <font>
        <b val="0"/>
        <i val="0"/>
      </font>
      <fill>
        <patternFill>
          <bgColor rgb="FFFF0000"/>
        </patternFill>
      </fill>
    </dxf>
    <dxf>
      <font>
        <b val="0"/>
        <i val="0"/>
      </font>
      <fill>
        <patternFill>
          <bgColor rgb="FF00B050"/>
        </patternFill>
      </fill>
    </dxf>
    <dxf>
      <font>
        <b val="0"/>
        <i val="0"/>
      </font>
      <fill>
        <patternFill>
          <bgColor rgb="FF92D050"/>
        </patternFill>
      </fill>
    </dxf>
    <dxf>
      <font>
        <b val="0"/>
        <i val="0"/>
        <color theme="1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 val="0"/>
        <i val="0"/>
      </font>
      <fill>
        <patternFill>
          <bgColor rgb="FF00B0F0"/>
        </patternFill>
      </fill>
    </dxf>
    <dxf>
      <font>
        <b val="0"/>
        <i val="0"/>
      </font>
      <fill>
        <patternFill>
          <bgColor theme="4" tint="0.59996337778862885"/>
        </patternFill>
      </fill>
    </dxf>
    <dxf>
      <font>
        <b val="0"/>
        <i val="0"/>
      </font>
      <fill>
        <patternFill>
          <bgColor rgb="FFFF0000"/>
        </patternFill>
      </fill>
    </dxf>
    <dxf>
      <font>
        <b val="0"/>
        <i val="0"/>
      </font>
      <fill>
        <patternFill>
          <bgColor rgb="FF00B050"/>
        </patternFill>
      </fill>
    </dxf>
    <dxf>
      <font>
        <b val="0"/>
        <i val="0"/>
      </font>
      <fill>
        <patternFill>
          <bgColor rgb="FF92D050"/>
        </patternFill>
      </fill>
    </dxf>
    <dxf>
      <font>
        <b val="0"/>
        <i val="0"/>
        <color theme="1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 val="0"/>
        <i val="0"/>
      </font>
      <fill>
        <patternFill>
          <bgColor rgb="FF00B0F0"/>
        </patternFill>
      </fill>
    </dxf>
    <dxf>
      <font>
        <b val="0"/>
        <i val="0"/>
      </font>
      <fill>
        <patternFill>
          <bgColor theme="4" tint="0.59996337778862885"/>
        </patternFill>
      </fill>
    </dxf>
    <dxf>
      <font>
        <b val="0"/>
        <i val="0"/>
      </font>
      <fill>
        <patternFill>
          <bgColor rgb="FFFF0000"/>
        </patternFill>
      </fill>
    </dxf>
    <dxf>
      <font>
        <b val="0"/>
        <i val="0"/>
      </font>
      <fill>
        <patternFill>
          <bgColor rgb="FF00B050"/>
        </patternFill>
      </fill>
    </dxf>
    <dxf>
      <font>
        <b val="0"/>
        <i val="0"/>
      </font>
      <fill>
        <patternFill>
          <bgColor rgb="FF92D050"/>
        </patternFill>
      </fill>
    </dxf>
    <dxf>
      <font>
        <b val="0"/>
        <i val="0"/>
        <color theme="1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 val="0"/>
        <i val="0"/>
      </font>
      <fill>
        <patternFill>
          <bgColor rgb="FF00B0F0"/>
        </patternFill>
      </fill>
    </dxf>
    <dxf>
      <font>
        <b val="0"/>
        <i val="0"/>
      </font>
      <fill>
        <patternFill>
          <bgColor theme="4" tint="0.59996337778862885"/>
        </patternFill>
      </fill>
    </dxf>
    <dxf>
      <font>
        <b val="0"/>
        <i val="0"/>
      </font>
      <fill>
        <patternFill>
          <bgColor rgb="FFFF0000"/>
        </patternFill>
      </fill>
    </dxf>
    <dxf>
      <font>
        <b val="0"/>
        <i val="0"/>
      </font>
      <fill>
        <patternFill>
          <bgColor rgb="FF00B050"/>
        </patternFill>
      </fill>
    </dxf>
    <dxf>
      <font>
        <b val="0"/>
        <i val="0"/>
      </font>
      <fill>
        <patternFill>
          <bgColor rgb="FF92D050"/>
        </patternFill>
      </fill>
    </dxf>
    <dxf>
      <font>
        <b val="0"/>
        <i val="0"/>
        <color theme="1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45</xdr:col>
      <xdr:colOff>1882592</xdr:colOff>
      <xdr:row>12</xdr:row>
      <xdr:rowOff>102531</xdr:rowOff>
    </xdr:from>
    <xdr:to>
      <xdr:col>47</xdr:col>
      <xdr:colOff>548286</xdr:colOff>
      <xdr:row>21</xdr:row>
      <xdr:rowOff>104522</xdr:rowOff>
    </xdr:to>
    <xdr:pic>
      <xdr:nvPicPr>
        <xdr:cNvPr id="22" name="Grafik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96651" y="2904002"/>
          <a:ext cx="1971429" cy="2019049"/>
        </a:xfrm>
        <a:prstGeom prst="rect">
          <a:avLst/>
        </a:prstGeom>
      </xdr:spPr>
    </xdr:pic>
    <xdr:clientData/>
  </xdr:twoCellAnchor>
  <xdr:twoCellAnchor>
    <xdr:from>
      <xdr:col>45</xdr:col>
      <xdr:colOff>1893799</xdr:colOff>
      <xdr:row>2</xdr:row>
      <xdr:rowOff>112059</xdr:rowOff>
    </xdr:from>
    <xdr:to>
      <xdr:col>47</xdr:col>
      <xdr:colOff>526681</xdr:colOff>
      <xdr:row>11</xdr:row>
      <xdr:rowOff>65860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7475"/>
        <a:stretch/>
      </xdr:blipFill>
      <xdr:spPr>
        <a:xfrm>
          <a:off x="18007858" y="605118"/>
          <a:ext cx="1938617" cy="2038095"/>
        </a:xfrm>
        <a:prstGeom prst="rect">
          <a:avLst/>
        </a:prstGeom>
      </xdr:spPr>
    </xdr:pic>
    <xdr:clientData/>
  </xdr:twoCellAnchor>
  <xdr:twoCellAnchor>
    <xdr:from>
      <xdr:col>44</xdr:col>
      <xdr:colOff>123265</xdr:colOff>
      <xdr:row>1</xdr:row>
      <xdr:rowOff>168088</xdr:rowOff>
    </xdr:from>
    <xdr:to>
      <xdr:col>45</xdr:col>
      <xdr:colOff>179294</xdr:colOff>
      <xdr:row>4</xdr:row>
      <xdr:rowOff>11207</xdr:rowOff>
    </xdr:to>
    <xdr:sp macro="" textlink="">
      <xdr:nvSpPr>
        <xdr:cNvPr id="8" name="Rechteck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5800294" y="459441"/>
          <a:ext cx="493059" cy="56029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3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lang="de-CH" sz="1100" b="1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45</xdr:col>
      <xdr:colOff>1882593</xdr:colOff>
      <xdr:row>2</xdr:row>
      <xdr:rowOff>1680</xdr:rowOff>
    </xdr:from>
    <xdr:to>
      <xdr:col>45</xdr:col>
      <xdr:colOff>2465299</xdr:colOff>
      <xdr:row>3</xdr:row>
      <xdr:rowOff>192180</xdr:rowOff>
    </xdr:to>
    <xdr:sp macro="" textlink="">
      <xdr:nvSpPr>
        <xdr:cNvPr id="9" name="Ellips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7996652" y="494739"/>
          <a:ext cx="582706" cy="481853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45</xdr:col>
      <xdr:colOff>560298</xdr:colOff>
      <xdr:row>1</xdr:row>
      <xdr:rowOff>190502</xdr:rowOff>
    </xdr:from>
    <xdr:to>
      <xdr:col>45</xdr:col>
      <xdr:colOff>1983445</xdr:colOff>
      <xdr:row>4</xdr:row>
      <xdr:rowOff>11208</xdr:rowOff>
    </xdr:to>
    <xdr:sp macro="" textlink="">
      <xdr:nvSpPr>
        <xdr:cNvPr id="7" name="Pfeil nach rechts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6674357" y="481855"/>
          <a:ext cx="1423147" cy="53788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CH" sz="1100">
              <a:latin typeface="Arial" panose="020B0604020202020204" pitchFamily="34" charset="0"/>
              <a:cs typeface="Arial" panose="020B0604020202020204" pitchFamily="34" charset="0"/>
            </a:rPr>
            <a:t>Anfang</a:t>
          </a:r>
        </a:p>
      </xdr:txBody>
    </xdr:sp>
    <xdr:clientData/>
  </xdr:twoCellAnchor>
  <xdr:twoCellAnchor>
    <xdr:from>
      <xdr:col>44</xdr:col>
      <xdr:colOff>123266</xdr:colOff>
      <xdr:row>16</xdr:row>
      <xdr:rowOff>11208</xdr:rowOff>
    </xdr:from>
    <xdr:to>
      <xdr:col>45</xdr:col>
      <xdr:colOff>179295</xdr:colOff>
      <xdr:row>18</xdr:row>
      <xdr:rowOff>123268</xdr:rowOff>
    </xdr:to>
    <xdr:sp macro="" textlink="">
      <xdr:nvSpPr>
        <xdr:cNvPr id="13" name="Rechteck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5800295" y="3709149"/>
          <a:ext cx="493059" cy="56029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3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lang="de-CH" sz="1100" b="1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45</xdr:col>
      <xdr:colOff>1882594</xdr:colOff>
      <xdr:row>16</xdr:row>
      <xdr:rowOff>67240</xdr:rowOff>
    </xdr:from>
    <xdr:to>
      <xdr:col>45</xdr:col>
      <xdr:colOff>2465300</xdr:colOff>
      <xdr:row>18</xdr:row>
      <xdr:rowOff>100858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7996653" y="3765181"/>
          <a:ext cx="582706" cy="481853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45</xdr:col>
      <xdr:colOff>560299</xdr:colOff>
      <xdr:row>16</xdr:row>
      <xdr:rowOff>44831</xdr:rowOff>
    </xdr:from>
    <xdr:to>
      <xdr:col>45</xdr:col>
      <xdr:colOff>1983446</xdr:colOff>
      <xdr:row>18</xdr:row>
      <xdr:rowOff>134478</xdr:rowOff>
    </xdr:to>
    <xdr:sp macro="" textlink="">
      <xdr:nvSpPr>
        <xdr:cNvPr id="15" name="Pfeil nach rechts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16674358" y="3742772"/>
          <a:ext cx="1423147" cy="53788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CH" sz="1100">
              <a:latin typeface="Arial" panose="020B0604020202020204" pitchFamily="34" charset="0"/>
              <a:cs typeface="Arial" panose="020B0604020202020204" pitchFamily="34" charset="0"/>
            </a:rPr>
            <a:t>Ende</a:t>
          </a:r>
        </a:p>
      </xdr:txBody>
    </xdr:sp>
    <xdr:clientData/>
  </xdr:twoCellAnchor>
  <xdr:twoCellAnchor editAs="oneCell">
    <xdr:from>
      <xdr:col>45</xdr:col>
      <xdr:colOff>1949827</xdr:colOff>
      <xdr:row>23</xdr:row>
      <xdr:rowOff>46503</xdr:rowOff>
    </xdr:from>
    <xdr:to>
      <xdr:col>47</xdr:col>
      <xdr:colOff>577425</xdr:colOff>
      <xdr:row>32</xdr:row>
      <xdr:rowOff>29445</xdr:rowOff>
    </xdr:to>
    <xdr:pic>
      <xdr:nvPicPr>
        <xdr:cNvPr id="18" name="Grafik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8063886" y="5313268"/>
          <a:ext cx="1933333" cy="2000001"/>
        </a:xfrm>
        <a:prstGeom prst="rect">
          <a:avLst/>
        </a:prstGeom>
      </xdr:spPr>
    </xdr:pic>
    <xdr:clientData/>
  </xdr:twoCellAnchor>
  <xdr:twoCellAnchor>
    <xdr:from>
      <xdr:col>44</xdr:col>
      <xdr:colOff>123266</xdr:colOff>
      <xdr:row>23</xdr:row>
      <xdr:rowOff>68913</xdr:rowOff>
    </xdr:from>
    <xdr:to>
      <xdr:col>45</xdr:col>
      <xdr:colOff>179295</xdr:colOff>
      <xdr:row>25</xdr:row>
      <xdr:rowOff>190498</xdr:rowOff>
    </xdr:to>
    <xdr:sp macro="" textlink="">
      <xdr:nvSpPr>
        <xdr:cNvPr id="19" name="Rechteck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15800295" y="5335678"/>
          <a:ext cx="493059" cy="56982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3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de-CH" sz="1100" b="1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45</xdr:col>
      <xdr:colOff>593915</xdr:colOff>
      <xdr:row>23</xdr:row>
      <xdr:rowOff>102532</xdr:rowOff>
    </xdr:from>
    <xdr:to>
      <xdr:col>45</xdr:col>
      <xdr:colOff>2017062</xdr:colOff>
      <xdr:row>25</xdr:row>
      <xdr:rowOff>192179</xdr:rowOff>
    </xdr:to>
    <xdr:sp macro="" textlink="">
      <xdr:nvSpPr>
        <xdr:cNvPr id="20" name="Pfeil nach rechts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16707974" y="5369297"/>
          <a:ext cx="1423147" cy="53788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CH" sz="1100">
              <a:latin typeface="Arial" panose="020B0604020202020204" pitchFamily="34" charset="0"/>
              <a:cs typeface="Arial" panose="020B0604020202020204" pitchFamily="34" charset="0"/>
            </a:rPr>
            <a:t>Beschriftung</a:t>
          </a:r>
        </a:p>
      </xdr:txBody>
    </xdr:sp>
    <xdr:clientData/>
  </xdr:twoCellAnchor>
  <xdr:twoCellAnchor>
    <xdr:from>
      <xdr:col>45</xdr:col>
      <xdr:colOff>2330828</xdr:colOff>
      <xdr:row>23</xdr:row>
      <xdr:rowOff>158563</xdr:rowOff>
    </xdr:from>
    <xdr:to>
      <xdr:col>46</xdr:col>
      <xdr:colOff>549093</xdr:colOff>
      <xdr:row>26</xdr:row>
      <xdr:rowOff>24092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8444887" y="5425328"/>
          <a:ext cx="773206" cy="537882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45</xdr:col>
      <xdr:colOff>2375646</xdr:colOff>
      <xdr:row>2</xdr:row>
      <xdr:rowOff>22412</xdr:rowOff>
    </xdr:from>
    <xdr:to>
      <xdr:col>47</xdr:col>
      <xdr:colOff>515470</xdr:colOff>
      <xdr:row>3</xdr:row>
      <xdr:rowOff>212912</xdr:rowOff>
    </xdr:to>
    <xdr:sp macro="" textlink="">
      <xdr:nvSpPr>
        <xdr:cNvPr id="24" name="Ellips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18489705" y="515471"/>
          <a:ext cx="1445559" cy="481853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45</xdr:col>
      <xdr:colOff>2375646</xdr:colOff>
      <xdr:row>16</xdr:row>
      <xdr:rowOff>44823</xdr:rowOff>
    </xdr:from>
    <xdr:to>
      <xdr:col>47</xdr:col>
      <xdr:colOff>515470</xdr:colOff>
      <xdr:row>18</xdr:row>
      <xdr:rowOff>78441</xdr:rowOff>
    </xdr:to>
    <xdr:sp macro="" textlink="">
      <xdr:nvSpPr>
        <xdr:cNvPr id="25" name="Ellips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18489705" y="3742764"/>
          <a:ext cx="1445559" cy="481853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X56"/>
  <sheetViews>
    <sheetView showGridLines="0" showRowColHeaders="0" tabSelected="1" zoomScale="85" zoomScaleNormal="85" workbookViewId="0">
      <selection activeCell="C4" sqref="C4"/>
    </sheetView>
  </sheetViews>
  <sheetFormatPr baseColWidth="10" defaultColWidth="11" defaultRowHeight="15.75" x14ac:dyDescent="0.25"/>
  <cols>
    <col min="1" max="1" width="6.75" style="2" customWidth="1"/>
    <col min="2" max="2" width="6.875" style="2" customWidth="1"/>
    <col min="3" max="3" width="21.25" style="5" customWidth="1"/>
    <col min="4" max="4" width="6.875" style="5" customWidth="1"/>
    <col min="5" max="5" width="21.25" style="5" customWidth="1"/>
    <col min="6" max="6" width="6.875" style="5" customWidth="1"/>
    <col min="7" max="7" width="21.25" style="5" customWidth="1"/>
    <col min="8" max="8" width="6.875" style="5" customWidth="1"/>
    <col min="9" max="9" width="21.25" style="5" customWidth="1"/>
    <col min="10" max="10" width="6.875" style="5" customWidth="1"/>
    <col min="11" max="11" width="21.25" style="5" customWidth="1"/>
    <col min="12" max="12" width="6.875" style="5" customWidth="1"/>
    <col min="13" max="13" width="21.25" style="5" customWidth="1"/>
    <col min="14" max="14" width="6.875" style="5" customWidth="1"/>
    <col min="15" max="15" width="21.25" style="5" customWidth="1"/>
    <col min="16" max="16" width="1.375" style="3" customWidth="1"/>
    <col min="17" max="18" width="7" style="3" hidden="1" customWidth="1"/>
    <col min="19" max="20" width="7" style="2" hidden="1" customWidth="1"/>
    <col min="21" max="22" width="7.125" style="3" hidden="1" customWidth="1"/>
    <col min="23" max="24" width="7" style="2" hidden="1" customWidth="1"/>
    <col min="25" max="26" width="7.125" style="3" hidden="1" customWidth="1"/>
    <col min="27" max="27" width="7" style="2" hidden="1" customWidth="1"/>
    <col min="28" max="30" width="7.125" style="3" hidden="1" customWidth="1"/>
    <col min="31" max="31" width="7" style="2" hidden="1" customWidth="1"/>
    <col min="32" max="34" width="7.125" style="3" hidden="1" customWidth="1"/>
    <col min="35" max="35" width="7" style="2" hidden="1" customWidth="1"/>
    <col min="36" max="38" width="7.125" style="3" hidden="1" customWidth="1"/>
    <col min="39" max="39" width="7" style="2" hidden="1" customWidth="1"/>
    <col min="40" max="42" width="7.125" style="3" hidden="1" customWidth="1"/>
    <col min="43" max="43" width="7" style="2" hidden="1" customWidth="1"/>
    <col min="44" max="44" width="7.125" style="3" hidden="1" customWidth="1"/>
    <col min="45" max="45" width="5.75" customWidth="1"/>
    <col min="46" max="46" width="33.5" style="3" customWidth="1"/>
    <col min="47" max="47" width="9.875" style="3" customWidth="1"/>
    <col min="48" max="16384" width="11" style="3"/>
  </cols>
  <sheetData>
    <row r="1" spans="1:50" s="1" customFormat="1" ht="22.5" customHeight="1" x14ac:dyDescent="0.3">
      <c r="A1" s="21"/>
      <c r="B1" s="21"/>
      <c r="C1" s="23" t="s">
        <v>8</v>
      </c>
      <c r="D1" s="23"/>
      <c r="F1" s="60" t="s">
        <v>33</v>
      </c>
      <c r="G1" s="61" t="s">
        <v>29</v>
      </c>
      <c r="H1" s="23"/>
      <c r="I1" s="24" t="s">
        <v>9</v>
      </c>
      <c r="J1" s="24"/>
      <c r="K1" s="62"/>
      <c r="L1" s="62"/>
      <c r="M1" s="62"/>
      <c r="N1" s="62"/>
      <c r="O1" s="62"/>
      <c r="P1" s="26"/>
      <c r="Q1" s="11" t="s">
        <v>17</v>
      </c>
      <c r="R1" s="11"/>
      <c r="S1" s="35"/>
      <c r="T1" s="35"/>
      <c r="U1" s="11" t="s">
        <v>18</v>
      </c>
      <c r="V1" s="11"/>
      <c r="W1" s="35"/>
      <c r="X1" s="35"/>
      <c r="Y1" s="11" t="s">
        <v>19</v>
      </c>
      <c r="Z1" s="11"/>
      <c r="AA1" s="35"/>
      <c r="AB1" s="11"/>
      <c r="AC1" s="11" t="s">
        <v>20</v>
      </c>
      <c r="AD1" s="11"/>
      <c r="AE1" s="35"/>
      <c r="AF1" s="11"/>
      <c r="AG1" s="11" t="s">
        <v>21</v>
      </c>
      <c r="AH1" s="11"/>
      <c r="AI1" s="35"/>
      <c r="AJ1" s="11"/>
      <c r="AK1" s="11" t="s">
        <v>22</v>
      </c>
      <c r="AL1" s="11"/>
      <c r="AM1" s="35"/>
      <c r="AN1" s="11"/>
      <c r="AO1" s="11" t="s">
        <v>23</v>
      </c>
      <c r="AP1" s="11"/>
      <c r="AQ1" s="35"/>
      <c r="AR1" s="11"/>
      <c r="AS1" s="41" t="s">
        <v>24</v>
      </c>
      <c r="AT1" s="8"/>
      <c r="AU1" s="11"/>
      <c r="AV1" s="11"/>
      <c r="AW1" s="26"/>
    </row>
    <row r="2" spans="1:50" x14ac:dyDescent="0.25">
      <c r="A2" s="19"/>
      <c r="B2" s="19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5"/>
      <c r="Q2" s="9"/>
      <c r="R2" s="9"/>
      <c r="S2" s="36"/>
      <c r="T2" s="36"/>
      <c r="U2" s="9"/>
      <c r="V2" s="9"/>
      <c r="W2" s="36"/>
      <c r="X2" s="36"/>
      <c r="Y2" s="9"/>
      <c r="Z2" s="9"/>
      <c r="AA2" s="36"/>
      <c r="AB2" s="9"/>
      <c r="AC2" s="9"/>
      <c r="AD2" s="9"/>
      <c r="AE2" s="36"/>
      <c r="AF2" s="9"/>
      <c r="AG2" s="9"/>
      <c r="AH2" s="9"/>
      <c r="AI2" s="36"/>
      <c r="AJ2" s="9"/>
      <c r="AK2" s="9"/>
      <c r="AL2" s="9"/>
      <c r="AM2" s="36"/>
      <c r="AN2" s="9"/>
      <c r="AO2" s="9"/>
      <c r="AP2" s="9"/>
      <c r="AQ2" s="36"/>
      <c r="AR2" s="9"/>
      <c r="AS2" s="10"/>
      <c r="AT2" s="9"/>
      <c r="AU2" s="9"/>
      <c r="AV2" s="9"/>
      <c r="AW2" s="25"/>
    </row>
    <row r="3" spans="1:50" s="4" customFormat="1" ht="22.5" customHeight="1" x14ac:dyDescent="0.25">
      <c r="A3" s="22"/>
      <c r="B3" s="63" t="s">
        <v>0</v>
      </c>
      <c r="C3" s="64"/>
      <c r="D3" s="63" t="s">
        <v>1</v>
      </c>
      <c r="E3" s="64"/>
      <c r="F3" s="63" t="s">
        <v>2</v>
      </c>
      <c r="G3" s="64"/>
      <c r="H3" s="63" t="s">
        <v>7</v>
      </c>
      <c r="I3" s="64"/>
      <c r="J3" s="63" t="s">
        <v>3</v>
      </c>
      <c r="K3" s="64"/>
      <c r="L3" s="63" t="s">
        <v>4</v>
      </c>
      <c r="M3" s="64"/>
      <c r="N3" s="63" t="s">
        <v>5</v>
      </c>
      <c r="O3" s="64"/>
      <c r="P3" s="6"/>
      <c r="Q3" s="12"/>
      <c r="R3" s="12"/>
      <c r="S3" s="37"/>
      <c r="T3" s="37"/>
      <c r="U3" s="12"/>
      <c r="V3" s="12"/>
      <c r="W3" s="37"/>
      <c r="X3" s="37"/>
      <c r="Y3" s="12"/>
      <c r="Z3" s="12"/>
      <c r="AA3" s="37"/>
      <c r="AB3" s="12"/>
      <c r="AC3" s="12"/>
      <c r="AD3" s="12"/>
      <c r="AE3" s="37"/>
      <c r="AF3" s="12"/>
      <c r="AG3" s="12"/>
      <c r="AH3" s="12"/>
      <c r="AI3" s="37"/>
      <c r="AJ3" s="12"/>
      <c r="AK3" s="12"/>
      <c r="AL3" s="12"/>
      <c r="AM3" s="37"/>
      <c r="AN3" s="12"/>
      <c r="AO3" s="12"/>
      <c r="AP3" s="12"/>
      <c r="AQ3" s="37"/>
      <c r="AR3" s="12"/>
      <c r="AS3" s="12"/>
      <c r="AT3" s="12"/>
      <c r="AU3" s="12"/>
      <c r="AV3" s="12"/>
      <c r="AW3" s="6"/>
    </row>
    <row r="4" spans="1:50" ht="17.25" customHeight="1" x14ac:dyDescent="0.25">
      <c r="A4" s="32">
        <v>0.25</v>
      </c>
      <c r="B4" s="31">
        <v>0.25</v>
      </c>
      <c r="C4" s="28"/>
      <c r="D4" s="31">
        <v>0.25</v>
      </c>
      <c r="E4" s="28"/>
      <c r="F4" s="31">
        <v>0.25</v>
      </c>
      <c r="G4" s="28"/>
      <c r="H4" s="31">
        <v>0.25</v>
      </c>
      <c r="I4" s="28"/>
      <c r="J4" s="31">
        <v>0.25</v>
      </c>
      <c r="K4" s="28"/>
      <c r="L4" s="31">
        <v>0.25</v>
      </c>
      <c r="M4" s="28"/>
      <c r="N4" s="31">
        <v>0.25</v>
      </c>
      <c r="O4" s="28"/>
      <c r="P4" s="25"/>
      <c r="Q4" s="9">
        <f>IF(AND(C4&lt;&gt;0,ISERROR(VLOOKUP(C4,$C$38:$E$44,1,FALSE))=FALSE),C4,IF(R3=1,0,Q3))</f>
        <v>0</v>
      </c>
      <c r="R4" s="9">
        <f>IF(R3=C4,1,0)</f>
        <v>1</v>
      </c>
      <c r="S4" s="36">
        <f>IF(Q4&lt;&gt;Q3,IF(Q4&lt;&gt;Q5,"AE","A"),IF(Q4&lt;&gt;Q5,"E",0))</f>
        <v>0</v>
      </c>
      <c r="T4" s="36">
        <f>IF(AND(B4="",S4="E"),$A5,IF(OR($B4&lt;0.1,$B4&gt;1,ISNUMBER($B4)=FALSE),$A4,$B4))</f>
        <v>0.25</v>
      </c>
      <c r="U4" s="9">
        <f t="shared" ref="U4:U35" si="0">IF(AND(E4&lt;&gt;0,ISERROR(VLOOKUP(E4,$C$38:$E$44,1,FALSE))=FALSE),E4,IF(V3=1,0,U3))</f>
        <v>0</v>
      </c>
      <c r="V4" s="9">
        <f>IF(V3=E4,1,0)</f>
        <v>1</v>
      </c>
      <c r="W4" s="36">
        <f>IF(U4&lt;&gt;U3,IF(U4&lt;&gt;U5,"AE","A"),IF(U4&lt;&gt;U5,"E",0))</f>
        <v>0</v>
      </c>
      <c r="X4" s="36">
        <f>IF(AND(D4="",W4="E"),$A5,IF(OR($D4&lt;0.1,$D4&gt;1,ISNUMBER($D4)=FALSE),$A4,$D4))</f>
        <v>0.25</v>
      </c>
      <c r="Y4" s="9">
        <f t="shared" ref="Y4:Y35" si="1">IF(AND(G4&lt;&gt;0,ISERROR(VLOOKUP(G4,$C$38:$E$44,1,FALSE))=FALSE),G4,IF(Z3=1,0,Y3))</f>
        <v>0</v>
      </c>
      <c r="Z4" s="9">
        <f>IF(Z3=G4,1,0)</f>
        <v>1</v>
      </c>
      <c r="AA4" s="36">
        <f>IF(Y4&lt;&gt;Y3,IF(Y4&lt;&gt;Y5,"AE","A"),IF(Y4&lt;&gt;Y5,"E",0))</f>
        <v>0</v>
      </c>
      <c r="AB4" s="36">
        <f>IF(AND(F4="",AA4="E"),$A5,IF(OR($F4&lt;0.1,$F4&gt;1,ISNUMBER($F4)=FALSE),$A4,$F4))</f>
        <v>0.25</v>
      </c>
      <c r="AC4" s="9">
        <f t="shared" ref="AC4:AC35" si="2">IF(AND(I4&lt;&gt;0,ISERROR(VLOOKUP(I4,$C$38:$E$44,1,FALSE))=FALSE),I4,IF(AD3=1,0,AC3))</f>
        <v>0</v>
      </c>
      <c r="AD4" s="9">
        <f>IF(AD3=I4,1,0)</f>
        <v>1</v>
      </c>
      <c r="AE4" s="36">
        <f>IF(AC4&lt;&gt;AC3,IF(AC4&lt;&gt;AC5,"AE","A"),IF(AC4&lt;&gt;AC5,"E",0))</f>
        <v>0</v>
      </c>
      <c r="AF4" s="36">
        <f>IF(AND(H4="",AE4="E"),$A5,IF(OR($H4&lt;0.1,$H4&gt;1,ISNUMBER($H4)=FALSE),$A4,$H4))</f>
        <v>0.25</v>
      </c>
      <c r="AG4" s="9">
        <f t="shared" ref="AG4:AG35" si="3">IF(AND(K4&lt;&gt;0,ISERROR(VLOOKUP(K4,$C$38:$E$44,1,FALSE))=FALSE),K4,IF(AH3=1,0,AG3))</f>
        <v>0</v>
      </c>
      <c r="AH4" s="9">
        <f>IF(AH3=K4,1,0)</f>
        <v>1</v>
      </c>
      <c r="AI4" s="36">
        <f>IF(AG4&lt;&gt;AG3,IF(AG4&lt;&gt;AG5,"AE","A"),IF(AG4&lt;&gt;AG5,"E",0))</f>
        <v>0</v>
      </c>
      <c r="AJ4" s="36">
        <f>IF(AND(J4="",AI4="E"),$A5,IF(OR($J4&lt;0.1,$J4&gt;1,ISNUMBER($J4)=FALSE),$A4,$J4))</f>
        <v>0.25</v>
      </c>
      <c r="AK4" s="9">
        <f t="shared" ref="AK4:AK35" si="4">IF(AND(M4&lt;&gt;0,ISERROR(VLOOKUP(M4,$C$38:$E$44,1,FALSE))=FALSE),M4,IF(AL3=1,0,AK3))</f>
        <v>0</v>
      </c>
      <c r="AL4" s="9">
        <f>IF(AL3=M4,1,0)</f>
        <v>1</v>
      </c>
      <c r="AM4" s="36">
        <f>IF(AK4&lt;&gt;AK3,IF(AK4&lt;&gt;AK5,"AE","A"),IF(AK4&lt;&gt;AK5,"E",0))</f>
        <v>0</v>
      </c>
      <c r="AN4" s="36">
        <f>IF(AND(L4="",AM4="E"),$A5,IF(OR($L4&lt;0.1,$L4&gt;1,ISNUMBER($L4)=FALSE),$A4,$L4))</f>
        <v>0.25</v>
      </c>
      <c r="AO4" s="9">
        <f t="shared" ref="AO4:AO35" si="5">IF(AND(O4&lt;&gt;0,ISERROR(VLOOKUP(O4,$C$38:$E$44,1,FALSE))=FALSE),O4,IF(AP3=1,0,AO3))</f>
        <v>0</v>
      </c>
      <c r="AP4" s="9">
        <f>IF(AP3=O4,1,0)</f>
        <v>1</v>
      </c>
      <c r="AQ4" s="36">
        <f>IF(AO4&lt;&gt;AO3,IF(AO4&lt;&gt;AO5,"AE","A"),IF(AO4&lt;&gt;AO5,"E",0))</f>
        <v>0</v>
      </c>
      <c r="AR4" s="36">
        <f>IF(AND(N4="",AQ4="E"),$A5,IF(OR($N4&lt;0.1,$N4&gt;1,ISNUMBER($N4)=FALSE),$A4,$N4))</f>
        <v>0.25</v>
      </c>
      <c r="AS4" s="10"/>
      <c r="AT4" s="9"/>
      <c r="AU4" s="9"/>
      <c r="AV4" s="9"/>
      <c r="AW4" s="25"/>
      <c r="AX4" s="25"/>
    </row>
    <row r="5" spans="1:50" ht="17.25" customHeight="1" x14ac:dyDescent="0.25">
      <c r="A5" s="33">
        <v>0.27083333333333337</v>
      </c>
      <c r="B5" s="31"/>
      <c r="C5" s="28"/>
      <c r="D5" s="31"/>
      <c r="E5" s="28"/>
      <c r="F5" s="31"/>
      <c r="G5" s="28"/>
      <c r="H5" s="31"/>
      <c r="I5" s="28"/>
      <c r="J5" s="31"/>
      <c r="K5" s="28"/>
      <c r="L5" s="31"/>
      <c r="M5" s="28"/>
      <c r="N5" s="31"/>
      <c r="O5" s="28"/>
      <c r="P5" s="25"/>
      <c r="Q5" s="9">
        <f t="shared" ref="Q5:Q35" si="6">IF(AND(C5&lt;&gt;0,ISERROR(VLOOKUP(C5,$C$38:$E$44,1,FALSE))=FALSE),C5,IF(R4=1,0,Q4))</f>
        <v>0</v>
      </c>
      <c r="R5" s="9">
        <f t="shared" ref="R5:R35" si="7">IF(Q4=C5,1,0)</f>
        <v>1</v>
      </c>
      <c r="S5" s="36">
        <f t="shared" ref="S5:S35" si="8">IF(Q5&lt;&gt;Q4,IF(Q5&lt;&gt;Q6,"AE","A"),IF(Q5&lt;&gt;Q6,"E",0))</f>
        <v>0</v>
      </c>
      <c r="T5" s="36">
        <f t="shared" ref="T5:T27" si="9">IF(AND(B5="",S5="E"),$A6,IF(OR($B5&lt;0.1,$B5&gt;1,ISNUMBER($B5)=FALSE),$A5,$B5))</f>
        <v>0.27083333333333337</v>
      </c>
      <c r="U5" s="9">
        <f t="shared" si="0"/>
        <v>0</v>
      </c>
      <c r="V5" s="9">
        <f t="shared" ref="V5:V35" si="10">IF(U4=E5,1,0)</f>
        <v>1</v>
      </c>
      <c r="W5" s="36">
        <f t="shared" ref="W5:W35" si="11">IF(U5&lt;&gt;U4,IF(U5&lt;&gt;U6,"AE","A"),IF(U5&lt;&gt;U6,"E",0))</f>
        <v>0</v>
      </c>
      <c r="X5" s="36">
        <f t="shared" ref="X5:X35" si="12">IF(AND(D5="",W5="E"),$A6,IF(OR($D5&lt;0.1,$D5&gt;1,ISNUMBER($D5)=FALSE),$A5,$D5))</f>
        <v>0.27083333333333337</v>
      </c>
      <c r="Y5" s="9">
        <f t="shared" si="1"/>
        <v>0</v>
      </c>
      <c r="Z5" s="9">
        <f t="shared" ref="Z5:Z35" si="13">IF(Y4=G5,1,0)</f>
        <v>1</v>
      </c>
      <c r="AA5" s="36">
        <f t="shared" ref="AA5:AA35" si="14">IF(Y5&lt;&gt;Y4,IF(Y5&lt;&gt;Y6,"AE","A"),IF(Y5&lt;&gt;Y6,"E",0))</f>
        <v>0</v>
      </c>
      <c r="AB5" s="36">
        <f t="shared" ref="AB5:AB35" si="15">IF(AND(F5="",AA5="E"),$A6,IF(OR($F5&lt;0.1,$F5&gt;1,ISNUMBER($F5)=FALSE),$A5,$F5))</f>
        <v>0.27083333333333337</v>
      </c>
      <c r="AC5" s="9">
        <f t="shared" si="2"/>
        <v>0</v>
      </c>
      <c r="AD5" s="9">
        <f t="shared" ref="AD5:AD35" si="16">IF(AC4=I5,1,0)</f>
        <v>1</v>
      </c>
      <c r="AE5" s="36">
        <f t="shared" ref="AE5:AE35" si="17">IF(AC5&lt;&gt;AC4,IF(AC5&lt;&gt;AC6,"AE","A"),IF(AC5&lt;&gt;AC6,"E",0))</f>
        <v>0</v>
      </c>
      <c r="AF5" s="36">
        <f t="shared" ref="AF5:AF35" si="18">IF(AND(H5="",AE5="E"),$A6,IF(OR($H5&lt;0.1,$H5&gt;1,ISNUMBER($H5)=FALSE),$A5,$H5))</f>
        <v>0.27083333333333337</v>
      </c>
      <c r="AG5" s="9">
        <f t="shared" si="3"/>
        <v>0</v>
      </c>
      <c r="AH5" s="9">
        <f t="shared" ref="AH5:AH35" si="19">IF(AG4=K5,1,0)</f>
        <v>1</v>
      </c>
      <c r="AI5" s="36">
        <f t="shared" ref="AI5:AI35" si="20">IF(AG5&lt;&gt;AG4,IF(AG5&lt;&gt;AG6,"AE","A"),IF(AG5&lt;&gt;AG6,"E",0))</f>
        <v>0</v>
      </c>
      <c r="AJ5" s="36">
        <f t="shared" ref="AJ5:AJ35" si="21">IF(AND(J5="",AI5="E"),$A6,IF(OR($J5&lt;0.1,$J5&gt;1,ISNUMBER($J5)=FALSE),$A5,$J5))</f>
        <v>0.27083333333333337</v>
      </c>
      <c r="AK5" s="9">
        <f t="shared" si="4"/>
        <v>0</v>
      </c>
      <c r="AL5" s="9">
        <f t="shared" ref="AL5:AL35" si="22">IF(AK4=M5,1,0)</f>
        <v>1</v>
      </c>
      <c r="AM5" s="36">
        <f t="shared" ref="AM5:AM35" si="23">IF(AK5&lt;&gt;AK4,IF(AK5&lt;&gt;AK6,"AE","A"),IF(AK5&lt;&gt;AK6,"E",0))</f>
        <v>0</v>
      </c>
      <c r="AN5" s="36">
        <f t="shared" ref="AN5:AN35" si="24">IF(AND(L5="",AM5="E"),$A6,IF(OR($L5&lt;0.1,$L5&gt;1,ISNUMBER($L5)=FALSE),$A5,$L5))</f>
        <v>0.27083333333333337</v>
      </c>
      <c r="AO5" s="9">
        <f t="shared" si="5"/>
        <v>0</v>
      </c>
      <c r="AP5" s="9">
        <f t="shared" ref="AP5:AP35" si="25">IF(AO4=O5,1,0)</f>
        <v>1</v>
      </c>
      <c r="AQ5" s="36">
        <f t="shared" ref="AQ5:AQ35" si="26">IF(AO5&lt;&gt;AO4,IF(AO5&lt;&gt;AO6,"AE","A"),IF(AO5&lt;&gt;AO6,"E",0))</f>
        <v>0</v>
      </c>
      <c r="AR5" s="36">
        <f t="shared" ref="AR5:AR35" si="27">IF(AND(N5="",AQ5="E"),$A6,IF(OR($N5&lt;0.1,$N5&gt;1,ISNUMBER($N5)=FALSE),$A5,$N5))</f>
        <v>0.27083333333333337</v>
      </c>
      <c r="AS5" s="10"/>
      <c r="AT5" s="9"/>
      <c r="AU5" s="9"/>
      <c r="AV5" s="9"/>
      <c r="AW5" s="25"/>
      <c r="AX5" s="25"/>
    </row>
    <row r="6" spans="1:50" ht="17.25" customHeight="1" x14ac:dyDescent="0.25">
      <c r="A6" s="32">
        <v>0.29166666666666702</v>
      </c>
      <c r="B6" s="31">
        <v>0.29166666666666702</v>
      </c>
      <c r="C6" s="29"/>
      <c r="D6" s="31">
        <v>0.29166666666666702</v>
      </c>
      <c r="E6" s="29"/>
      <c r="F6" s="31">
        <v>0.29166666666666702</v>
      </c>
      <c r="G6" s="29"/>
      <c r="H6" s="31">
        <v>0.29166666666666702</v>
      </c>
      <c r="I6" s="29"/>
      <c r="J6" s="31">
        <v>0.29166666666666702</v>
      </c>
      <c r="K6" s="29"/>
      <c r="L6" s="31">
        <v>0.29166666666666702</v>
      </c>
      <c r="M6" s="29"/>
      <c r="N6" s="31">
        <v>0.29166666666666702</v>
      </c>
      <c r="O6" s="29"/>
      <c r="P6" s="25"/>
      <c r="Q6" s="9">
        <f t="shared" si="6"/>
        <v>0</v>
      </c>
      <c r="R6" s="9">
        <f t="shared" si="7"/>
        <v>1</v>
      </c>
      <c r="S6" s="36">
        <f t="shared" si="8"/>
        <v>0</v>
      </c>
      <c r="T6" s="36">
        <f t="shared" si="9"/>
        <v>0.29166666666666702</v>
      </c>
      <c r="U6" s="9">
        <f t="shared" si="0"/>
        <v>0</v>
      </c>
      <c r="V6" s="9">
        <f t="shared" si="10"/>
        <v>1</v>
      </c>
      <c r="W6" s="36">
        <f t="shared" si="11"/>
        <v>0</v>
      </c>
      <c r="X6" s="36">
        <f t="shared" si="12"/>
        <v>0.29166666666666702</v>
      </c>
      <c r="Y6" s="9">
        <f t="shared" si="1"/>
        <v>0</v>
      </c>
      <c r="Z6" s="9">
        <f t="shared" si="13"/>
        <v>1</v>
      </c>
      <c r="AA6" s="36">
        <f t="shared" si="14"/>
        <v>0</v>
      </c>
      <c r="AB6" s="36">
        <f t="shared" si="15"/>
        <v>0.29166666666666702</v>
      </c>
      <c r="AC6" s="9">
        <f t="shared" si="2"/>
        <v>0</v>
      </c>
      <c r="AD6" s="9">
        <f t="shared" si="16"/>
        <v>1</v>
      </c>
      <c r="AE6" s="36">
        <f t="shared" si="17"/>
        <v>0</v>
      </c>
      <c r="AF6" s="36">
        <f t="shared" si="18"/>
        <v>0.29166666666666702</v>
      </c>
      <c r="AG6" s="9">
        <f t="shared" si="3"/>
        <v>0</v>
      </c>
      <c r="AH6" s="9">
        <f t="shared" si="19"/>
        <v>1</v>
      </c>
      <c r="AI6" s="36">
        <f t="shared" si="20"/>
        <v>0</v>
      </c>
      <c r="AJ6" s="36">
        <f t="shared" si="21"/>
        <v>0.29166666666666702</v>
      </c>
      <c r="AK6" s="9">
        <f t="shared" si="4"/>
        <v>0</v>
      </c>
      <c r="AL6" s="9">
        <f t="shared" si="22"/>
        <v>1</v>
      </c>
      <c r="AM6" s="36">
        <f t="shared" si="23"/>
        <v>0</v>
      </c>
      <c r="AN6" s="36">
        <f t="shared" si="24"/>
        <v>0.29166666666666702</v>
      </c>
      <c r="AO6" s="9">
        <f t="shared" si="5"/>
        <v>0</v>
      </c>
      <c r="AP6" s="9">
        <f t="shared" si="25"/>
        <v>1</v>
      </c>
      <c r="AQ6" s="36">
        <f t="shared" si="26"/>
        <v>0</v>
      </c>
      <c r="AR6" s="36">
        <f t="shared" si="27"/>
        <v>0.29166666666666702</v>
      </c>
      <c r="AS6" s="10"/>
      <c r="AT6" s="9"/>
      <c r="AU6" s="9"/>
      <c r="AV6" s="9"/>
      <c r="AW6" s="25"/>
      <c r="AX6" s="25"/>
    </row>
    <row r="7" spans="1:50" ht="17.25" customHeight="1" x14ac:dyDescent="0.25">
      <c r="A7" s="33">
        <v>0.3125</v>
      </c>
      <c r="B7" s="31"/>
      <c r="C7" s="28"/>
      <c r="D7" s="31"/>
      <c r="E7" s="28"/>
      <c r="F7" s="31"/>
      <c r="G7" s="28"/>
      <c r="H7" s="31"/>
      <c r="I7" s="28"/>
      <c r="J7" s="31"/>
      <c r="K7" s="28"/>
      <c r="L7" s="31"/>
      <c r="M7" s="28"/>
      <c r="N7" s="31"/>
      <c r="O7" s="28"/>
      <c r="P7" s="25"/>
      <c r="Q7" s="9">
        <f t="shared" si="6"/>
        <v>0</v>
      </c>
      <c r="R7" s="9">
        <f t="shared" si="7"/>
        <v>1</v>
      </c>
      <c r="S7" s="36">
        <f t="shared" si="8"/>
        <v>0</v>
      </c>
      <c r="T7" s="36">
        <f t="shared" si="9"/>
        <v>0.3125</v>
      </c>
      <c r="U7" s="9">
        <f t="shared" si="0"/>
        <v>0</v>
      </c>
      <c r="V7" s="9">
        <f t="shared" si="10"/>
        <v>1</v>
      </c>
      <c r="W7" s="36">
        <f t="shared" si="11"/>
        <v>0</v>
      </c>
      <c r="X7" s="36">
        <f t="shared" si="12"/>
        <v>0.3125</v>
      </c>
      <c r="Y7" s="9">
        <f t="shared" si="1"/>
        <v>0</v>
      </c>
      <c r="Z7" s="9">
        <f t="shared" si="13"/>
        <v>1</v>
      </c>
      <c r="AA7" s="36">
        <f t="shared" si="14"/>
        <v>0</v>
      </c>
      <c r="AB7" s="36">
        <f t="shared" si="15"/>
        <v>0.3125</v>
      </c>
      <c r="AC7" s="9">
        <f t="shared" si="2"/>
        <v>0</v>
      </c>
      <c r="AD7" s="9">
        <f t="shared" si="16"/>
        <v>1</v>
      </c>
      <c r="AE7" s="36">
        <f t="shared" si="17"/>
        <v>0</v>
      </c>
      <c r="AF7" s="36">
        <f t="shared" si="18"/>
        <v>0.3125</v>
      </c>
      <c r="AG7" s="9">
        <f t="shared" si="3"/>
        <v>0</v>
      </c>
      <c r="AH7" s="9">
        <f t="shared" si="19"/>
        <v>1</v>
      </c>
      <c r="AI7" s="36">
        <f t="shared" si="20"/>
        <v>0</v>
      </c>
      <c r="AJ7" s="36">
        <f t="shared" si="21"/>
        <v>0.3125</v>
      </c>
      <c r="AK7" s="9">
        <f t="shared" si="4"/>
        <v>0</v>
      </c>
      <c r="AL7" s="9">
        <f t="shared" si="22"/>
        <v>1</v>
      </c>
      <c r="AM7" s="36">
        <f t="shared" si="23"/>
        <v>0</v>
      </c>
      <c r="AN7" s="36">
        <f t="shared" si="24"/>
        <v>0.3125</v>
      </c>
      <c r="AO7" s="9">
        <f t="shared" si="5"/>
        <v>0</v>
      </c>
      <c r="AP7" s="9">
        <f t="shared" si="25"/>
        <v>1</v>
      </c>
      <c r="AQ7" s="36">
        <f t="shared" si="26"/>
        <v>0</v>
      </c>
      <c r="AR7" s="36">
        <f t="shared" si="27"/>
        <v>0.3125</v>
      </c>
      <c r="AS7" s="10"/>
      <c r="AT7" s="9"/>
      <c r="AU7" s="9"/>
      <c r="AV7" s="9"/>
      <c r="AW7" s="25"/>
      <c r="AX7" s="25"/>
    </row>
    <row r="8" spans="1:50" ht="17.25" customHeight="1" x14ac:dyDescent="0.25">
      <c r="A8" s="32">
        <v>0.33333333333333298</v>
      </c>
      <c r="B8" s="31">
        <v>0.33333333333333298</v>
      </c>
      <c r="C8" s="28"/>
      <c r="D8" s="31">
        <v>0.33333333333333298</v>
      </c>
      <c r="E8" s="28"/>
      <c r="F8" s="31">
        <v>0.33333333333333298</v>
      </c>
      <c r="G8" s="28"/>
      <c r="H8" s="31">
        <v>0.33333333333333298</v>
      </c>
      <c r="I8" s="28"/>
      <c r="J8" s="31">
        <v>0.33333333333333298</v>
      </c>
      <c r="K8" s="28"/>
      <c r="L8" s="31">
        <v>0.33333333333333298</v>
      </c>
      <c r="M8" s="28"/>
      <c r="N8" s="31">
        <v>0.33333333333333298</v>
      </c>
      <c r="O8" s="28"/>
      <c r="P8" s="25"/>
      <c r="Q8" s="9">
        <f t="shared" si="6"/>
        <v>0</v>
      </c>
      <c r="R8" s="9">
        <f>IF(Q7=C8,1,0)</f>
        <v>1</v>
      </c>
      <c r="S8" s="36">
        <f t="shared" si="8"/>
        <v>0</v>
      </c>
      <c r="T8" s="36">
        <f t="shared" si="9"/>
        <v>0.33333333333333298</v>
      </c>
      <c r="U8" s="9">
        <f t="shared" si="0"/>
        <v>0</v>
      </c>
      <c r="V8" s="9">
        <f t="shared" si="10"/>
        <v>1</v>
      </c>
      <c r="W8" s="36">
        <f t="shared" si="11"/>
        <v>0</v>
      </c>
      <c r="X8" s="36">
        <f t="shared" si="12"/>
        <v>0.33333333333333298</v>
      </c>
      <c r="Y8" s="9">
        <f t="shared" si="1"/>
        <v>0</v>
      </c>
      <c r="Z8" s="9">
        <f t="shared" si="13"/>
        <v>1</v>
      </c>
      <c r="AA8" s="36">
        <f t="shared" si="14"/>
        <v>0</v>
      </c>
      <c r="AB8" s="36">
        <f t="shared" si="15"/>
        <v>0.33333333333333298</v>
      </c>
      <c r="AC8" s="9">
        <f t="shared" si="2"/>
        <v>0</v>
      </c>
      <c r="AD8" s="9">
        <f t="shared" si="16"/>
        <v>1</v>
      </c>
      <c r="AE8" s="36">
        <f t="shared" si="17"/>
        <v>0</v>
      </c>
      <c r="AF8" s="36">
        <f t="shared" si="18"/>
        <v>0.33333333333333298</v>
      </c>
      <c r="AG8" s="9">
        <f t="shared" si="3"/>
        <v>0</v>
      </c>
      <c r="AH8" s="9">
        <f t="shared" si="19"/>
        <v>1</v>
      </c>
      <c r="AI8" s="36">
        <f t="shared" si="20"/>
        <v>0</v>
      </c>
      <c r="AJ8" s="36">
        <f t="shared" si="21"/>
        <v>0.33333333333333298</v>
      </c>
      <c r="AK8" s="9">
        <f t="shared" si="4"/>
        <v>0</v>
      </c>
      <c r="AL8" s="9">
        <f t="shared" si="22"/>
        <v>1</v>
      </c>
      <c r="AM8" s="36">
        <f t="shared" si="23"/>
        <v>0</v>
      </c>
      <c r="AN8" s="36">
        <f t="shared" si="24"/>
        <v>0.33333333333333298</v>
      </c>
      <c r="AO8" s="9">
        <f t="shared" si="5"/>
        <v>0</v>
      </c>
      <c r="AP8" s="9">
        <f t="shared" si="25"/>
        <v>1</v>
      </c>
      <c r="AQ8" s="36">
        <f t="shared" si="26"/>
        <v>0</v>
      </c>
      <c r="AR8" s="36">
        <f t="shared" si="27"/>
        <v>0.33333333333333298</v>
      </c>
      <c r="AS8" s="10"/>
      <c r="AT8" s="8"/>
      <c r="AU8" s="9"/>
      <c r="AV8" s="9"/>
      <c r="AW8" s="25"/>
      <c r="AX8" s="25"/>
    </row>
    <row r="9" spans="1:50" ht="17.25" customHeight="1" x14ac:dyDescent="0.25">
      <c r="A9" s="33">
        <v>0.35416666666666669</v>
      </c>
      <c r="B9" s="31"/>
      <c r="C9" s="28"/>
      <c r="D9" s="31"/>
      <c r="E9" s="28"/>
      <c r="F9" s="31"/>
      <c r="G9" s="28"/>
      <c r="H9" s="31"/>
      <c r="I9" s="28"/>
      <c r="J9" s="31"/>
      <c r="K9" s="28"/>
      <c r="L9" s="31"/>
      <c r="M9" s="28"/>
      <c r="N9" s="31"/>
      <c r="O9" s="28"/>
      <c r="P9" s="25"/>
      <c r="Q9" s="9">
        <f t="shared" si="6"/>
        <v>0</v>
      </c>
      <c r="R9" s="9">
        <f t="shared" si="7"/>
        <v>1</v>
      </c>
      <c r="S9" s="36">
        <f t="shared" si="8"/>
        <v>0</v>
      </c>
      <c r="T9" s="36">
        <f t="shared" si="9"/>
        <v>0.35416666666666669</v>
      </c>
      <c r="U9" s="9">
        <f t="shared" si="0"/>
        <v>0</v>
      </c>
      <c r="V9" s="9">
        <f t="shared" si="10"/>
        <v>1</v>
      </c>
      <c r="W9" s="36">
        <f t="shared" si="11"/>
        <v>0</v>
      </c>
      <c r="X9" s="36">
        <f t="shared" si="12"/>
        <v>0.35416666666666669</v>
      </c>
      <c r="Y9" s="9">
        <f t="shared" si="1"/>
        <v>0</v>
      </c>
      <c r="Z9" s="9">
        <f t="shared" si="13"/>
        <v>1</v>
      </c>
      <c r="AA9" s="36">
        <f t="shared" si="14"/>
        <v>0</v>
      </c>
      <c r="AB9" s="36">
        <f t="shared" si="15"/>
        <v>0.35416666666666669</v>
      </c>
      <c r="AC9" s="9">
        <f t="shared" si="2"/>
        <v>0</v>
      </c>
      <c r="AD9" s="9">
        <f t="shared" si="16"/>
        <v>1</v>
      </c>
      <c r="AE9" s="36">
        <f t="shared" si="17"/>
        <v>0</v>
      </c>
      <c r="AF9" s="36">
        <f t="shared" si="18"/>
        <v>0.35416666666666669</v>
      </c>
      <c r="AG9" s="9">
        <f t="shared" si="3"/>
        <v>0</v>
      </c>
      <c r="AH9" s="9">
        <f t="shared" si="19"/>
        <v>1</v>
      </c>
      <c r="AI9" s="36">
        <f t="shared" si="20"/>
        <v>0</v>
      </c>
      <c r="AJ9" s="36">
        <f t="shared" si="21"/>
        <v>0.35416666666666669</v>
      </c>
      <c r="AK9" s="9">
        <f t="shared" si="4"/>
        <v>0</v>
      </c>
      <c r="AL9" s="9">
        <f t="shared" si="22"/>
        <v>1</v>
      </c>
      <c r="AM9" s="36">
        <f t="shared" si="23"/>
        <v>0</v>
      </c>
      <c r="AN9" s="36">
        <f t="shared" si="24"/>
        <v>0.35416666666666669</v>
      </c>
      <c r="AO9" s="9">
        <f t="shared" si="5"/>
        <v>0</v>
      </c>
      <c r="AP9" s="9">
        <f t="shared" si="25"/>
        <v>1</v>
      </c>
      <c r="AQ9" s="36">
        <f t="shared" si="26"/>
        <v>0</v>
      </c>
      <c r="AR9" s="36">
        <f t="shared" si="27"/>
        <v>0.35416666666666669</v>
      </c>
      <c r="AS9" s="10"/>
      <c r="AT9" s="9"/>
      <c r="AU9" s="9"/>
      <c r="AV9" s="9"/>
      <c r="AW9" s="25"/>
      <c r="AX9" s="25"/>
    </row>
    <row r="10" spans="1:50" ht="17.25" customHeight="1" x14ac:dyDescent="0.25">
      <c r="A10" s="32">
        <v>0.375</v>
      </c>
      <c r="B10" s="31">
        <v>0.375</v>
      </c>
      <c r="C10" s="28"/>
      <c r="D10" s="31">
        <v>0.375</v>
      </c>
      <c r="E10" s="28"/>
      <c r="F10" s="31">
        <v>0.375</v>
      </c>
      <c r="G10" s="28"/>
      <c r="H10" s="31">
        <v>0.375</v>
      </c>
      <c r="I10" s="28"/>
      <c r="J10" s="31">
        <v>0.375</v>
      </c>
      <c r="K10" s="28"/>
      <c r="L10" s="31">
        <v>0.375</v>
      </c>
      <c r="M10" s="28"/>
      <c r="N10" s="31">
        <v>0.375</v>
      </c>
      <c r="O10" s="28"/>
      <c r="P10" s="25"/>
      <c r="Q10" s="9">
        <f t="shared" si="6"/>
        <v>0</v>
      </c>
      <c r="R10" s="9">
        <f>IF(Q9=C10,1,0)</f>
        <v>1</v>
      </c>
      <c r="S10" s="36">
        <f t="shared" si="8"/>
        <v>0</v>
      </c>
      <c r="T10" s="36">
        <f t="shared" si="9"/>
        <v>0.375</v>
      </c>
      <c r="U10" s="9">
        <f t="shared" si="0"/>
        <v>0</v>
      </c>
      <c r="V10" s="9">
        <f t="shared" si="10"/>
        <v>1</v>
      </c>
      <c r="W10" s="36">
        <f t="shared" si="11"/>
        <v>0</v>
      </c>
      <c r="X10" s="36">
        <f t="shared" si="12"/>
        <v>0.375</v>
      </c>
      <c r="Y10" s="9">
        <f t="shared" si="1"/>
        <v>0</v>
      </c>
      <c r="Z10" s="9">
        <f t="shared" si="13"/>
        <v>1</v>
      </c>
      <c r="AA10" s="36">
        <f t="shared" si="14"/>
        <v>0</v>
      </c>
      <c r="AB10" s="36">
        <f t="shared" si="15"/>
        <v>0.375</v>
      </c>
      <c r="AC10" s="9">
        <f t="shared" si="2"/>
        <v>0</v>
      </c>
      <c r="AD10" s="9">
        <f t="shared" si="16"/>
        <v>1</v>
      </c>
      <c r="AE10" s="36">
        <f t="shared" si="17"/>
        <v>0</v>
      </c>
      <c r="AF10" s="36">
        <f t="shared" si="18"/>
        <v>0.375</v>
      </c>
      <c r="AG10" s="9">
        <f t="shared" si="3"/>
        <v>0</v>
      </c>
      <c r="AH10" s="9">
        <f t="shared" si="19"/>
        <v>1</v>
      </c>
      <c r="AI10" s="36">
        <f t="shared" si="20"/>
        <v>0</v>
      </c>
      <c r="AJ10" s="36">
        <f t="shared" si="21"/>
        <v>0.375</v>
      </c>
      <c r="AK10" s="9">
        <f t="shared" si="4"/>
        <v>0</v>
      </c>
      <c r="AL10" s="9">
        <f t="shared" si="22"/>
        <v>1</v>
      </c>
      <c r="AM10" s="36">
        <f t="shared" si="23"/>
        <v>0</v>
      </c>
      <c r="AN10" s="36">
        <f t="shared" si="24"/>
        <v>0.375</v>
      </c>
      <c r="AO10" s="9">
        <f t="shared" si="5"/>
        <v>0</v>
      </c>
      <c r="AP10" s="9">
        <f t="shared" si="25"/>
        <v>1</v>
      </c>
      <c r="AQ10" s="36">
        <f t="shared" si="26"/>
        <v>0</v>
      </c>
      <c r="AR10" s="36">
        <f t="shared" si="27"/>
        <v>0.375</v>
      </c>
      <c r="AS10" s="10"/>
      <c r="AT10" s="9"/>
      <c r="AU10" s="9"/>
      <c r="AV10" s="9"/>
      <c r="AW10" s="25"/>
      <c r="AX10" s="25"/>
    </row>
    <row r="11" spans="1:50" ht="17.25" customHeight="1" x14ac:dyDescent="0.25">
      <c r="A11" s="33">
        <v>0.3958333333333337</v>
      </c>
      <c r="B11" s="31"/>
      <c r="C11" s="28"/>
      <c r="D11" s="31"/>
      <c r="E11" s="30"/>
      <c r="F11" s="31"/>
      <c r="G11" s="28"/>
      <c r="H11" s="31"/>
      <c r="I11" s="28"/>
      <c r="J11" s="31"/>
      <c r="K11" s="28"/>
      <c r="L11" s="31"/>
      <c r="M11" s="28"/>
      <c r="N11" s="31"/>
      <c r="O11" s="28"/>
      <c r="P11" s="25"/>
      <c r="Q11" s="9">
        <f t="shared" si="6"/>
        <v>0</v>
      </c>
      <c r="R11" s="9">
        <f t="shared" si="7"/>
        <v>1</v>
      </c>
      <c r="S11" s="36">
        <f t="shared" si="8"/>
        <v>0</v>
      </c>
      <c r="T11" s="36">
        <f t="shared" si="9"/>
        <v>0.3958333333333337</v>
      </c>
      <c r="U11" s="9">
        <f t="shared" si="0"/>
        <v>0</v>
      </c>
      <c r="V11" s="9">
        <f t="shared" si="10"/>
        <v>1</v>
      </c>
      <c r="W11" s="36">
        <f t="shared" si="11"/>
        <v>0</v>
      </c>
      <c r="X11" s="36">
        <f t="shared" si="12"/>
        <v>0.3958333333333337</v>
      </c>
      <c r="Y11" s="9">
        <f t="shared" si="1"/>
        <v>0</v>
      </c>
      <c r="Z11" s="9">
        <f t="shared" si="13"/>
        <v>1</v>
      </c>
      <c r="AA11" s="36">
        <f t="shared" si="14"/>
        <v>0</v>
      </c>
      <c r="AB11" s="36">
        <f t="shared" si="15"/>
        <v>0.3958333333333337</v>
      </c>
      <c r="AC11" s="9">
        <f t="shared" si="2"/>
        <v>0</v>
      </c>
      <c r="AD11" s="9">
        <f t="shared" si="16"/>
        <v>1</v>
      </c>
      <c r="AE11" s="36">
        <f t="shared" si="17"/>
        <v>0</v>
      </c>
      <c r="AF11" s="36">
        <f t="shared" si="18"/>
        <v>0.3958333333333337</v>
      </c>
      <c r="AG11" s="9">
        <f t="shared" si="3"/>
        <v>0</v>
      </c>
      <c r="AH11" s="9">
        <f t="shared" si="19"/>
        <v>1</v>
      </c>
      <c r="AI11" s="36">
        <f t="shared" si="20"/>
        <v>0</v>
      </c>
      <c r="AJ11" s="36">
        <f t="shared" si="21"/>
        <v>0.3958333333333337</v>
      </c>
      <c r="AK11" s="9">
        <f t="shared" si="4"/>
        <v>0</v>
      </c>
      <c r="AL11" s="9">
        <f t="shared" si="22"/>
        <v>1</v>
      </c>
      <c r="AM11" s="36">
        <f t="shared" si="23"/>
        <v>0</v>
      </c>
      <c r="AN11" s="36">
        <f t="shared" si="24"/>
        <v>0.3958333333333337</v>
      </c>
      <c r="AO11" s="9">
        <f t="shared" si="5"/>
        <v>0</v>
      </c>
      <c r="AP11" s="9">
        <f t="shared" si="25"/>
        <v>1</v>
      </c>
      <c r="AQ11" s="36">
        <f t="shared" si="26"/>
        <v>0</v>
      </c>
      <c r="AR11" s="36">
        <f t="shared" si="27"/>
        <v>0.3958333333333337</v>
      </c>
      <c r="AS11" s="10"/>
      <c r="AT11" s="9"/>
      <c r="AU11" s="9"/>
      <c r="AV11" s="9"/>
      <c r="AW11" s="25"/>
      <c r="AX11" s="25"/>
    </row>
    <row r="12" spans="1:50" ht="17.25" customHeight="1" x14ac:dyDescent="0.25">
      <c r="A12" s="32">
        <v>0.41666666666666702</v>
      </c>
      <c r="B12" s="31">
        <v>0.41666666666666702</v>
      </c>
      <c r="C12" s="28"/>
      <c r="D12" s="31">
        <v>0.41666666666666702</v>
      </c>
      <c r="E12" s="28"/>
      <c r="F12" s="31">
        <v>0.41666666666666702</v>
      </c>
      <c r="G12" s="28"/>
      <c r="H12" s="31">
        <v>0.41666666666666702</v>
      </c>
      <c r="I12" s="28"/>
      <c r="J12" s="31">
        <v>0.41666666666666702</v>
      </c>
      <c r="K12" s="28"/>
      <c r="L12" s="31">
        <v>0.41666666666666702</v>
      </c>
      <c r="M12" s="28"/>
      <c r="N12" s="31">
        <v>0.41666666666666702</v>
      </c>
      <c r="O12" s="28"/>
      <c r="P12" s="25"/>
      <c r="Q12" s="9">
        <f t="shared" si="6"/>
        <v>0</v>
      </c>
      <c r="R12" s="9">
        <f t="shared" si="7"/>
        <v>1</v>
      </c>
      <c r="S12" s="36">
        <f t="shared" si="8"/>
        <v>0</v>
      </c>
      <c r="T12" s="36">
        <f t="shared" si="9"/>
        <v>0.41666666666666702</v>
      </c>
      <c r="U12" s="9">
        <f t="shared" si="0"/>
        <v>0</v>
      </c>
      <c r="V12" s="9">
        <f t="shared" si="10"/>
        <v>1</v>
      </c>
      <c r="W12" s="36">
        <f t="shared" si="11"/>
        <v>0</v>
      </c>
      <c r="X12" s="36">
        <f t="shared" si="12"/>
        <v>0.41666666666666702</v>
      </c>
      <c r="Y12" s="9">
        <f t="shared" si="1"/>
        <v>0</v>
      </c>
      <c r="Z12" s="9">
        <f t="shared" si="13"/>
        <v>1</v>
      </c>
      <c r="AA12" s="36">
        <f t="shared" si="14"/>
        <v>0</v>
      </c>
      <c r="AB12" s="36">
        <f t="shared" si="15"/>
        <v>0.41666666666666702</v>
      </c>
      <c r="AC12" s="9">
        <f t="shared" si="2"/>
        <v>0</v>
      </c>
      <c r="AD12" s="9">
        <f t="shared" si="16"/>
        <v>1</v>
      </c>
      <c r="AE12" s="36">
        <f t="shared" si="17"/>
        <v>0</v>
      </c>
      <c r="AF12" s="36">
        <f t="shared" si="18"/>
        <v>0.41666666666666702</v>
      </c>
      <c r="AG12" s="9">
        <f t="shared" si="3"/>
        <v>0</v>
      </c>
      <c r="AH12" s="9">
        <f t="shared" si="19"/>
        <v>1</v>
      </c>
      <c r="AI12" s="36">
        <f t="shared" si="20"/>
        <v>0</v>
      </c>
      <c r="AJ12" s="36">
        <f t="shared" si="21"/>
        <v>0.41666666666666702</v>
      </c>
      <c r="AK12" s="9">
        <f t="shared" si="4"/>
        <v>0</v>
      </c>
      <c r="AL12" s="9">
        <f t="shared" si="22"/>
        <v>1</v>
      </c>
      <c r="AM12" s="36">
        <f t="shared" si="23"/>
        <v>0</v>
      </c>
      <c r="AN12" s="36">
        <f t="shared" si="24"/>
        <v>0.41666666666666702</v>
      </c>
      <c r="AO12" s="9">
        <f t="shared" si="5"/>
        <v>0</v>
      </c>
      <c r="AP12" s="9">
        <f t="shared" si="25"/>
        <v>1</v>
      </c>
      <c r="AQ12" s="36">
        <f t="shared" si="26"/>
        <v>0</v>
      </c>
      <c r="AR12" s="36">
        <f t="shared" si="27"/>
        <v>0.41666666666666702</v>
      </c>
      <c r="AS12" s="45"/>
      <c r="AT12" s="46"/>
      <c r="AU12" s="46"/>
      <c r="AV12" s="46"/>
      <c r="AW12" s="25"/>
      <c r="AX12" s="25"/>
    </row>
    <row r="13" spans="1:50" ht="17.25" customHeight="1" x14ac:dyDescent="0.25">
      <c r="A13" s="33">
        <v>0.43749999999999967</v>
      </c>
      <c r="B13" s="31"/>
      <c r="C13" s="28"/>
      <c r="D13" s="31"/>
      <c r="E13" s="28"/>
      <c r="F13" s="31"/>
      <c r="G13" s="28"/>
      <c r="H13" s="31"/>
      <c r="I13" s="28"/>
      <c r="J13" s="31"/>
      <c r="K13" s="28"/>
      <c r="L13" s="31"/>
      <c r="M13" s="28"/>
      <c r="N13" s="31"/>
      <c r="O13" s="28"/>
      <c r="P13" s="25"/>
      <c r="Q13" s="9">
        <f>IF(AND(C13&lt;&gt;0,ISERROR(VLOOKUP(C13,$C$38:$E$44,1,FALSE))=FALSE),C13,IF(R12=1,0,Q12))</f>
        <v>0</v>
      </c>
      <c r="R13" s="9">
        <f t="shared" si="7"/>
        <v>1</v>
      </c>
      <c r="S13" s="36">
        <f t="shared" si="8"/>
        <v>0</v>
      </c>
      <c r="T13" s="36">
        <f t="shared" si="9"/>
        <v>0.43749999999999967</v>
      </c>
      <c r="U13" s="9">
        <f t="shared" si="0"/>
        <v>0</v>
      </c>
      <c r="V13" s="9">
        <f t="shared" si="10"/>
        <v>1</v>
      </c>
      <c r="W13" s="36">
        <f t="shared" si="11"/>
        <v>0</v>
      </c>
      <c r="X13" s="36">
        <f t="shared" si="12"/>
        <v>0.43749999999999967</v>
      </c>
      <c r="Y13" s="9">
        <f t="shared" si="1"/>
        <v>0</v>
      </c>
      <c r="Z13" s="9">
        <f t="shared" si="13"/>
        <v>1</v>
      </c>
      <c r="AA13" s="36">
        <f t="shared" si="14"/>
        <v>0</v>
      </c>
      <c r="AB13" s="36">
        <f t="shared" si="15"/>
        <v>0.43749999999999967</v>
      </c>
      <c r="AC13" s="9">
        <f t="shared" si="2"/>
        <v>0</v>
      </c>
      <c r="AD13" s="9">
        <f t="shared" si="16"/>
        <v>1</v>
      </c>
      <c r="AE13" s="36">
        <f t="shared" si="17"/>
        <v>0</v>
      </c>
      <c r="AF13" s="36">
        <f t="shared" si="18"/>
        <v>0.43749999999999967</v>
      </c>
      <c r="AG13" s="9">
        <f t="shared" si="3"/>
        <v>0</v>
      </c>
      <c r="AH13" s="9">
        <f t="shared" si="19"/>
        <v>1</v>
      </c>
      <c r="AI13" s="36">
        <f t="shared" si="20"/>
        <v>0</v>
      </c>
      <c r="AJ13" s="36">
        <f t="shared" si="21"/>
        <v>0.43749999999999967</v>
      </c>
      <c r="AK13" s="9">
        <f t="shared" si="4"/>
        <v>0</v>
      </c>
      <c r="AL13" s="9">
        <f t="shared" si="22"/>
        <v>1</v>
      </c>
      <c r="AM13" s="36">
        <f t="shared" si="23"/>
        <v>0</v>
      </c>
      <c r="AN13" s="36">
        <f t="shared" si="24"/>
        <v>0.43749999999999967</v>
      </c>
      <c r="AO13" s="9">
        <f t="shared" si="5"/>
        <v>0</v>
      </c>
      <c r="AP13" s="9">
        <f t="shared" si="25"/>
        <v>1</v>
      </c>
      <c r="AQ13" s="36">
        <f t="shared" si="26"/>
        <v>0</v>
      </c>
      <c r="AR13" s="36">
        <f t="shared" si="27"/>
        <v>0.43749999999999967</v>
      </c>
      <c r="AS13" s="10"/>
      <c r="AT13" s="9"/>
      <c r="AU13" s="9"/>
      <c r="AV13" s="9"/>
      <c r="AW13" s="25"/>
      <c r="AX13" s="25"/>
    </row>
    <row r="14" spans="1:50" ht="17.25" customHeight="1" x14ac:dyDescent="0.25">
      <c r="A14" s="32">
        <v>0.45833333333333298</v>
      </c>
      <c r="B14" s="31">
        <v>0.45833333333333298</v>
      </c>
      <c r="C14" s="28"/>
      <c r="D14" s="31">
        <v>0.45833333333333298</v>
      </c>
      <c r="E14" s="28"/>
      <c r="F14" s="31">
        <v>0.45833333333333298</v>
      </c>
      <c r="G14" s="28"/>
      <c r="H14" s="31">
        <v>0.45833333333333298</v>
      </c>
      <c r="I14" s="28"/>
      <c r="J14" s="31">
        <v>0.45833333333333298</v>
      </c>
      <c r="K14" s="28"/>
      <c r="L14" s="31">
        <v>0.45833333333333298</v>
      </c>
      <c r="M14" s="28"/>
      <c r="N14" s="31">
        <v>0.45833333333333298</v>
      </c>
      <c r="O14" s="28"/>
      <c r="P14" s="25"/>
      <c r="Q14" s="9">
        <f t="shared" si="6"/>
        <v>0</v>
      </c>
      <c r="R14" s="9">
        <f t="shared" si="7"/>
        <v>1</v>
      </c>
      <c r="S14" s="36">
        <f t="shared" si="8"/>
        <v>0</v>
      </c>
      <c r="T14" s="36">
        <f t="shared" si="9"/>
        <v>0.45833333333333298</v>
      </c>
      <c r="U14" s="9">
        <f t="shared" si="0"/>
        <v>0</v>
      </c>
      <c r="V14" s="9">
        <f t="shared" si="10"/>
        <v>1</v>
      </c>
      <c r="W14" s="36">
        <f t="shared" si="11"/>
        <v>0</v>
      </c>
      <c r="X14" s="36">
        <f t="shared" si="12"/>
        <v>0.45833333333333298</v>
      </c>
      <c r="Y14" s="9">
        <f t="shared" si="1"/>
        <v>0</v>
      </c>
      <c r="Z14" s="9">
        <f t="shared" si="13"/>
        <v>1</v>
      </c>
      <c r="AA14" s="36">
        <f t="shared" si="14"/>
        <v>0</v>
      </c>
      <c r="AB14" s="36">
        <f t="shared" si="15"/>
        <v>0.45833333333333298</v>
      </c>
      <c r="AC14" s="9">
        <f t="shared" si="2"/>
        <v>0</v>
      </c>
      <c r="AD14" s="9">
        <f t="shared" si="16"/>
        <v>1</v>
      </c>
      <c r="AE14" s="36">
        <f t="shared" si="17"/>
        <v>0</v>
      </c>
      <c r="AF14" s="36">
        <f t="shared" si="18"/>
        <v>0.45833333333333298</v>
      </c>
      <c r="AG14" s="9">
        <f t="shared" si="3"/>
        <v>0</v>
      </c>
      <c r="AH14" s="9">
        <f t="shared" si="19"/>
        <v>1</v>
      </c>
      <c r="AI14" s="36">
        <f t="shared" si="20"/>
        <v>0</v>
      </c>
      <c r="AJ14" s="36">
        <f t="shared" si="21"/>
        <v>0.45833333333333298</v>
      </c>
      <c r="AK14" s="9">
        <f t="shared" si="4"/>
        <v>0</v>
      </c>
      <c r="AL14" s="9">
        <f t="shared" si="22"/>
        <v>1</v>
      </c>
      <c r="AM14" s="36">
        <f t="shared" si="23"/>
        <v>0</v>
      </c>
      <c r="AN14" s="36">
        <f t="shared" si="24"/>
        <v>0.45833333333333298</v>
      </c>
      <c r="AO14" s="9">
        <f t="shared" si="5"/>
        <v>0</v>
      </c>
      <c r="AP14" s="9">
        <f t="shared" si="25"/>
        <v>1</v>
      </c>
      <c r="AQ14" s="36">
        <f t="shared" si="26"/>
        <v>0</v>
      </c>
      <c r="AR14" s="36">
        <f t="shared" si="27"/>
        <v>0.45833333333333298</v>
      </c>
      <c r="AS14" s="10"/>
      <c r="AT14" s="9"/>
      <c r="AU14" s="9"/>
      <c r="AV14" s="9"/>
      <c r="AW14" s="25"/>
      <c r="AX14" s="25"/>
    </row>
    <row r="15" spans="1:50" ht="17.25" customHeight="1" x14ac:dyDescent="0.25">
      <c r="A15" s="33">
        <v>0.47916666666666669</v>
      </c>
      <c r="B15" s="31"/>
      <c r="C15" s="28"/>
      <c r="D15" s="31"/>
      <c r="E15" s="28"/>
      <c r="F15" s="31"/>
      <c r="G15" s="28"/>
      <c r="H15" s="31"/>
      <c r="I15" s="28"/>
      <c r="J15" s="31"/>
      <c r="K15" s="28"/>
      <c r="L15" s="31"/>
      <c r="M15" s="28"/>
      <c r="N15" s="31"/>
      <c r="O15" s="28"/>
      <c r="P15" s="25"/>
      <c r="Q15" s="9">
        <f t="shared" si="6"/>
        <v>0</v>
      </c>
      <c r="R15" s="9">
        <f t="shared" si="7"/>
        <v>1</v>
      </c>
      <c r="S15" s="36">
        <f t="shared" si="8"/>
        <v>0</v>
      </c>
      <c r="T15" s="36">
        <f t="shared" si="9"/>
        <v>0.47916666666666669</v>
      </c>
      <c r="U15" s="9">
        <f t="shared" si="0"/>
        <v>0</v>
      </c>
      <c r="V15" s="9">
        <f t="shared" si="10"/>
        <v>1</v>
      </c>
      <c r="W15" s="36">
        <f t="shared" si="11"/>
        <v>0</v>
      </c>
      <c r="X15" s="36">
        <f t="shared" si="12"/>
        <v>0.47916666666666669</v>
      </c>
      <c r="Y15" s="9">
        <f t="shared" si="1"/>
        <v>0</v>
      </c>
      <c r="Z15" s="9">
        <f t="shared" si="13"/>
        <v>1</v>
      </c>
      <c r="AA15" s="36">
        <f t="shared" si="14"/>
        <v>0</v>
      </c>
      <c r="AB15" s="36">
        <f t="shared" si="15"/>
        <v>0.47916666666666669</v>
      </c>
      <c r="AC15" s="9">
        <f t="shared" si="2"/>
        <v>0</v>
      </c>
      <c r="AD15" s="9">
        <f t="shared" si="16"/>
        <v>1</v>
      </c>
      <c r="AE15" s="36">
        <f t="shared" si="17"/>
        <v>0</v>
      </c>
      <c r="AF15" s="36">
        <f t="shared" si="18"/>
        <v>0.47916666666666669</v>
      </c>
      <c r="AG15" s="9">
        <f t="shared" si="3"/>
        <v>0</v>
      </c>
      <c r="AH15" s="9">
        <f t="shared" si="19"/>
        <v>1</v>
      </c>
      <c r="AI15" s="36">
        <f t="shared" si="20"/>
        <v>0</v>
      </c>
      <c r="AJ15" s="36">
        <f t="shared" si="21"/>
        <v>0.47916666666666669</v>
      </c>
      <c r="AK15" s="9">
        <f t="shared" si="4"/>
        <v>0</v>
      </c>
      <c r="AL15" s="9">
        <f t="shared" si="22"/>
        <v>1</v>
      </c>
      <c r="AM15" s="36">
        <f t="shared" si="23"/>
        <v>0</v>
      </c>
      <c r="AN15" s="36">
        <f t="shared" si="24"/>
        <v>0.47916666666666669</v>
      </c>
      <c r="AO15" s="9">
        <f t="shared" si="5"/>
        <v>0</v>
      </c>
      <c r="AP15" s="9">
        <f t="shared" si="25"/>
        <v>1</v>
      </c>
      <c r="AQ15" s="36">
        <f t="shared" si="26"/>
        <v>0</v>
      </c>
      <c r="AR15" s="36">
        <f t="shared" si="27"/>
        <v>0.47916666666666669</v>
      </c>
      <c r="AS15" s="10"/>
      <c r="AT15" s="9"/>
      <c r="AU15" s="9"/>
      <c r="AV15" s="9"/>
      <c r="AW15" s="25"/>
      <c r="AX15" s="25"/>
    </row>
    <row r="16" spans="1:50" ht="17.25" customHeight="1" x14ac:dyDescent="0.25">
      <c r="A16" s="32">
        <v>0.5</v>
      </c>
      <c r="B16" s="31">
        <v>0.5</v>
      </c>
      <c r="C16" s="28"/>
      <c r="D16" s="31">
        <v>0.5</v>
      </c>
      <c r="E16" s="28"/>
      <c r="F16" s="31">
        <v>0.5</v>
      </c>
      <c r="G16" s="28"/>
      <c r="H16" s="31">
        <v>0.5</v>
      </c>
      <c r="I16" s="28"/>
      <c r="J16" s="31">
        <v>0.5</v>
      </c>
      <c r="K16" s="28"/>
      <c r="L16" s="31">
        <v>0.5</v>
      </c>
      <c r="M16" s="28"/>
      <c r="N16" s="31">
        <v>0.5</v>
      </c>
      <c r="O16" s="28"/>
      <c r="P16" s="25"/>
      <c r="Q16" s="9">
        <f t="shared" si="6"/>
        <v>0</v>
      </c>
      <c r="R16" s="9">
        <f>IF(Q15=C16,1,0)</f>
        <v>1</v>
      </c>
      <c r="S16" s="36">
        <f t="shared" si="8"/>
        <v>0</v>
      </c>
      <c r="T16" s="36">
        <f t="shared" si="9"/>
        <v>0.5</v>
      </c>
      <c r="U16" s="9">
        <f t="shared" si="0"/>
        <v>0</v>
      </c>
      <c r="V16" s="9">
        <f t="shared" si="10"/>
        <v>1</v>
      </c>
      <c r="W16" s="36">
        <f t="shared" si="11"/>
        <v>0</v>
      </c>
      <c r="X16" s="36">
        <f t="shared" si="12"/>
        <v>0.5</v>
      </c>
      <c r="Y16" s="9">
        <f t="shared" si="1"/>
        <v>0</v>
      </c>
      <c r="Z16" s="9">
        <f t="shared" si="13"/>
        <v>1</v>
      </c>
      <c r="AA16" s="36">
        <f t="shared" si="14"/>
        <v>0</v>
      </c>
      <c r="AB16" s="36">
        <f t="shared" si="15"/>
        <v>0.5</v>
      </c>
      <c r="AC16" s="9">
        <f t="shared" si="2"/>
        <v>0</v>
      </c>
      <c r="AD16" s="9">
        <f t="shared" si="16"/>
        <v>1</v>
      </c>
      <c r="AE16" s="36">
        <f t="shared" si="17"/>
        <v>0</v>
      </c>
      <c r="AF16" s="36">
        <f t="shared" si="18"/>
        <v>0.5</v>
      </c>
      <c r="AG16" s="9">
        <f t="shared" si="3"/>
        <v>0</v>
      </c>
      <c r="AH16" s="9">
        <f t="shared" si="19"/>
        <v>1</v>
      </c>
      <c r="AI16" s="36">
        <f t="shared" si="20"/>
        <v>0</v>
      </c>
      <c r="AJ16" s="36">
        <f t="shared" si="21"/>
        <v>0.5</v>
      </c>
      <c r="AK16" s="9">
        <f t="shared" si="4"/>
        <v>0</v>
      </c>
      <c r="AL16" s="9">
        <f t="shared" si="22"/>
        <v>1</v>
      </c>
      <c r="AM16" s="36">
        <f t="shared" si="23"/>
        <v>0</v>
      </c>
      <c r="AN16" s="36">
        <f t="shared" si="24"/>
        <v>0.5</v>
      </c>
      <c r="AO16" s="9">
        <f t="shared" si="5"/>
        <v>0</v>
      </c>
      <c r="AP16" s="9">
        <f t="shared" si="25"/>
        <v>1</v>
      </c>
      <c r="AQ16" s="36">
        <f t="shared" si="26"/>
        <v>0</v>
      </c>
      <c r="AR16" s="36">
        <f t="shared" si="27"/>
        <v>0.5</v>
      </c>
      <c r="AS16" s="10"/>
      <c r="AT16" s="9"/>
      <c r="AU16" s="9"/>
      <c r="AV16" s="9"/>
      <c r="AW16" s="25"/>
      <c r="AX16" s="25"/>
    </row>
    <row r="17" spans="1:50" ht="17.25" customHeight="1" x14ac:dyDescent="0.25">
      <c r="A17" s="33">
        <v>0.52083333333333259</v>
      </c>
      <c r="B17" s="31"/>
      <c r="C17" s="28"/>
      <c r="D17" s="31"/>
      <c r="E17" s="28"/>
      <c r="F17" s="31"/>
      <c r="G17" s="28"/>
      <c r="H17" s="31"/>
      <c r="I17" s="28"/>
      <c r="J17" s="31"/>
      <c r="K17" s="28"/>
      <c r="L17" s="31"/>
      <c r="M17" s="28"/>
      <c r="N17" s="31"/>
      <c r="O17" s="28"/>
      <c r="P17" s="25"/>
      <c r="Q17" s="9">
        <f t="shared" si="6"/>
        <v>0</v>
      </c>
      <c r="R17" s="9">
        <f t="shared" si="7"/>
        <v>1</v>
      </c>
      <c r="S17" s="36">
        <f t="shared" si="8"/>
        <v>0</v>
      </c>
      <c r="T17" s="36">
        <f t="shared" si="9"/>
        <v>0.52083333333333259</v>
      </c>
      <c r="U17" s="9">
        <f t="shared" si="0"/>
        <v>0</v>
      </c>
      <c r="V17" s="9">
        <f t="shared" si="10"/>
        <v>1</v>
      </c>
      <c r="W17" s="36">
        <f t="shared" si="11"/>
        <v>0</v>
      </c>
      <c r="X17" s="36">
        <f t="shared" si="12"/>
        <v>0.52083333333333259</v>
      </c>
      <c r="Y17" s="9">
        <f t="shared" si="1"/>
        <v>0</v>
      </c>
      <c r="Z17" s="9">
        <f t="shared" si="13"/>
        <v>1</v>
      </c>
      <c r="AA17" s="36">
        <f t="shared" si="14"/>
        <v>0</v>
      </c>
      <c r="AB17" s="36">
        <f t="shared" si="15"/>
        <v>0.52083333333333259</v>
      </c>
      <c r="AC17" s="9">
        <f t="shared" si="2"/>
        <v>0</v>
      </c>
      <c r="AD17" s="9">
        <f t="shared" si="16"/>
        <v>1</v>
      </c>
      <c r="AE17" s="36">
        <f t="shared" si="17"/>
        <v>0</v>
      </c>
      <c r="AF17" s="36">
        <f t="shared" si="18"/>
        <v>0.52083333333333259</v>
      </c>
      <c r="AG17" s="9">
        <f t="shared" si="3"/>
        <v>0</v>
      </c>
      <c r="AH17" s="9">
        <f t="shared" si="19"/>
        <v>1</v>
      </c>
      <c r="AI17" s="36">
        <f t="shared" si="20"/>
        <v>0</v>
      </c>
      <c r="AJ17" s="36">
        <f t="shared" si="21"/>
        <v>0.52083333333333259</v>
      </c>
      <c r="AK17" s="9">
        <f t="shared" si="4"/>
        <v>0</v>
      </c>
      <c r="AL17" s="9">
        <f t="shared" si="22"/>
        <v>1</v>
      </c>
      <c r="AM17" s="36">
        <f t="shared" si="23"/>
        <v>0</v>
      </c>
      <c r="AN17" s="36">
        <f t="shared" si="24"/>
        <v>0.52083333333333259</v>
      </c>
      <c r="AO17" s="9">
        <f t="shared" si="5"/>
        <v>0</v>
      </c>
      <c r="AP17" s="9">
        <f t="shared" si="25"/>
        <v>1</v>
      </c>
      <c r="AQ17" s="36">
        <f t="shared" si="26"/>
        <v>0</v>
      </c>
      <c r="AR17" s="36">
        <f t="shared" si="27"/>
        <v>0.52083333333333259</v>
      </c>
      <c r="AS17" s="10"/>
      <c r="AT17" s="9"/>
      <c r="AU17" s="9"/>
      <c r="AV17" s="9"/>
      <c r="AW17" s="25"/>
      <c r="AX17" s="25"/>
    </row>
    <row r="18" spans="1:50" ht="17.25" customHeight="1" x14ac:dyDescent="0.25">
      <c r="A18" s="32">
        <v>0.54166666666666596</v>
      </c>
      <c r="B18" s="31">
        <v>0.54166666666666596</v>
      </c>
      <c r="C18" s="28"/>
      <c r="D18" s="31">
        <v>0.54166666666666596</v>
      </c>
      <c r="E18" s="28"/>
      <c r="F18" s="31">
        <v>0.54166666666666596</v>
      </c>
      <c r="G18" s="28"/>
      <c r="H18" s="31">
        <v>0.54166666666666596</v>
      </c>
      <c r="I18" s="28"/>
      <c r="J18" s="31">
        <v>0.54166666666666596</v>
      </c>
      <c r="K18" s="28"/>
      <c r="L18" s="31">
        <v>0.54166666666666596</v>
      </c>
      <c r="M18" s="28"/>
      <c r="N18" s="31">
        <v>0.54166666666666596</v>
      </c>
      <c r="O18" s="28"/>
      <c r="P18" s="25"/>
      <c r="Q18" s="9">
        <f t="shared" si="6"/>
        <v>0</v>
      </c>
      <c r="R18" s="9">
        <f t="shared" si="7"/>
        <v>1</v>
      </c>
      <c r="S18" s="36">
        <f t="shared" si="8"/>
        <v>0</v>
      </c>
      <c r="T18" s="36">
        <f t="shared" si="9"/>
        <v>0.54166666666666596</v>
      </c>
      <c r="U18" s="9">
        <f t="shared" si="0"/>
        <v>0</v>
      </c>
      <c r="V18" s="9">
        <f t="shared" si="10"/>
        <v>1</v>
      </c>
      <c r="W18" s="36">
        <f t="shared" si="11"/>
        <v>0</v>
      </c>
      <c r="X18" s="36">
        <f t="shared" si="12"/>
        <v>0.54166666666666596</v>
      </c>
      <c r="Y18" s="9">
        <f t="shared" si="1"/>
        <v>0</v>
      </c>
      <c r="Z18" s="9">
        <f t="shared" si="13"/>
        <v>1</v>
      </c>
      <c r="AA18" s="36">
        <f t="shared" si="14"/>
        <v>0</v>
      </c>
      <c r="AB18" s="36">
        <f t="shared" si="15"/>
        <v>0.54166666666666596</v>
      </c>
      <c r="AC18" s="9">
        <f t="shared" si="2"/>
        <v>0</v>
      </c>
      <c r="AD18" s="9">
        <f t="shared" si="16"/>
        <v>1</v>
      </c>
      <c r="AE18" s="36">
        <f t="shared" si="17"/>
        <v>0</v>
      </c>
      <c r="AF18" s="36">
        <f t="shared" si="18"/>
        <v>0.54166666666666596</v>
      </c>
      <c r="AG18" s="9">
        <f t="shared" si="3"/>
        <v>0</v>
      </c>
      <c r="AH18" s="9">
        <f t="shared" si="19"/>
        <v>1</v>
      </c>
      <c r="AI18" s="36">
        <f t="shared" si="20"/>
        <v>0</v>
      </c>
      <c r="AJ18" s="36">
        <f t="shared" si="21"/>
        <v>0.54166666666666596</v>
      </c>
      <c r="AK18" s="9">
        <f t="shared" si="4"/>
        <v>0</v>
      </c>
      <c r="AL18" s="9">
        <f t="shared" si="22"/>
        <v>1</v>
      </c>
      <c r="AM18" s="36">
        <f t="shared" si="23"/>
        <v>0</v>
      </c>
      <c r="AN18" s="36">
        <f t="shared" si="24"/>
        <v>0.54166666666666596</v>
      </c>
      <c r="AO18" s="9">
        <f t="shared" si="5"/>
        <v>0</v>
      </c>
      <c r="AP18" s="9">
        <f t="shared" si="25"/>
        <v>1</v>
      </c>
      <c r="AQ18" s="36">
        <f t="shared" si="26"/>
        <v>0</v>
      </c>
      <c r="AR18" s="36">
        <f t="shared" si="27"/>
        <v>0.54166666666666596</v>
      </c>
      <c r="AS18" s="10"/>
      <c r="AT18" s="9"/>
      <c r="AU18" s="9"/>
      <c r="AV18" s="9"/>
      <c r="AW18" s="25"/>
      <c r="AX18" s="25"/>
    </row>
    <row r="19" spans="1:50" ht="17.25" customHeight="1" x14ac:dyDescent="0.25">
      <c r="A19" s="33">
        <v>0.56249999999999967</v>
      </c>
      <c r="B19" s="31"/>
      <c r="C19" s="28"/>
      <c r="D19" s="31"/>
      <c r="E19" s="28"/>
      <c r="F19" s="31"/>
      <c r="G19" s="28"/>
      <c r="H19" s="31"/>
      <c r="I19" s="28"/>
      <c r="J19" s="31"/>
      <c r="K19" s="28"/>
      <c r="L19" s="31"/>
      <c r="M19" s="28"/>
      <c r="N19" s="31"/>
      <c r="O19" s="28"/>
      <c r="P19" s="25"/>
      <c r="Q19" s="9">
        <f t="shared" si="6"/>
        <v>0</v>
      </c>
      <c r="R19" s="9">
        <f t="shared" si="7"/>
        <v>1</v>
      </c>
      <c r="S19" s="36">
        <f t="shared" si="8"/>
        <v>0</v>
      </c>
      <c r="T19" s="36">
        <f t="shared" si="9"/>
        <v>0.56249999999999967</v>
      </c>
      <c r="U19" s="9">
        <f t="shared" si="0"/>
        <v>0</v>
      </c>
      <c r="V19" s="9">
        <f t="shared" si="10"/>
        <v>1</v>
      </c>
      <c r="W19" s="36">
        <f t="shared" si="11"/>
        <v>0</v>
      </c>
      <c r="X19" s="36">
        <f t="shared" si="12"/>
        <v>0.56249999999999967</v>
      </c>
      <c r="Y19" s="9">
        <f t="shared" si="1"/>
        <v>0</v>
      </c>
      <c r="Z19" s="9">
        <f t="shared" si="13"/>
        <v>1</v>
      </c>
      <c r="AA19" s="36">
        <f t="shared" si="14"/>
        <v>0</v>
      </c>
      <c r="AB19" s="36">
        <f t="shared" si="15"/>
        <v>0.56249999999999967</v>
      </c>
      <c r="AC19" s="9">
        <f t="shared" si="2"/>
        <v>0</v>
      </c>
      <c r="AD19" s="9">
        <f t="shared" si="16"/>
        <v>1</v>
      </c>
      <c r="AE19" s="36">
        <f t="shared" si="17"/>
        <v>0</v>
      </c>
      <c r="AF19" s="36">
        <f t="shared" si="18"/>
        <v>0.56249999999999967</v>
      </c>
      <c r="AG19" s="9">
        <f t="shared" si="3"/>
        <v>0</v>
      </c>
      <c r="AH19" s="9">
        <f t="shared" si="19"/>
        <v>1</v>
      </c>
      <c r="AI19" s="36">
        <f t="shared" si="20"/>
        <v>0</v>
      </c>
      <c r="AJ19" s="36">
        <f t="shared" si="21"/>
        <v>0.56249999999999967</v>
      </c>
      <c r="AK19" s="9">
        <f t="shared" si="4"/>
        <v>0</v>
      </c>
      <c r="AL19" s="9">
        <f t="shared" si="22"/>
        <v>1</v>
      </c>
      <c r="AM19" s="36">
        <f t="shared" si="23"/>
        <v>0</v>
      </c>
      <c r="AN19" s="36">
        <f t="shared" si="24"/>
        <v>0.56249999999999967</v>
      </c>
      <c r="AO19" s="9">
        <f t="shared" si="5"/>
        <v>0</v>
      </c>
      <c r="AP19" s="9">
        <f t="shared" si="25"/>
        <v>1</v>
      </c>
      <c r="AQ19" s="36">
        <f t="shared" si="26"/>
        <v>0</v>
      </c>
      <c r="AR19" s="36">
        <f t="shared" si="27"/>
        <v>0.56249999999999967</v>
      </c>
      <c r="AS19" s="10"/>
      <c r="AT19" s="9"/>
      <c r="AU19" s="9"/>
      <c r="AV19" s="9"/>
      <c r="AW19" s="25"/>
      <c r="AX19" s="25"/>
    </row>
    <row r="20" spans="1:50" ht="17.25" customHeight="1" x14ac:dyDescent="0.25">
      <c r="A20" s="32">
        <v>0.58333333333333304</v>
      </c>
      <c r="B20" s="31">
        <v>0.58333333333333304</v>
      </c>
      <c r="C20" s="28"/>
      <c r="D20" s="31">
        <v>0.58333333333333304</v>
      </c>
      <c r="E20" s="28"/>
      <c r="F20" s="31">
        <v>0.58333333333333304</v>
      </c>
      <c r="G20" s="28"/>
      <c r="H20" s="31">
        <v>0.58333333333333304</v>
      </c>
      <c r="I20" s="28"/>
      <c r="J20" s="31">
        <v>0.58333333333333304</v>
      </c>
      <c r="K20" s="28"/>
      <c r="L20" s="31">
        <v>0.58333333333333304</v>
      </c>
      <c r="M20" s="28"/>
      <c r="N20" s="31">
        <v>0.58333333333333304</v>
      </c>
      <c r="O20" s="28"/>
      <c r="P20" s="25"/>
      <c r="Q20" s="9">
        <f t="shared" si="6"/>
        <v>0</v>
      </c>
      <c r="R20" s="9">
        <f t="shared" si="7"/>
        <v>1</v>
      </c>
      <c r="S20" s="36">
        <f t="shared" si="8"/>
        <v>0</v>
      </c>
      <c r="T20" s="36">
        <f t="shared" si="9"/>
        <v>0.58333333333333304</v>
      </c>
      <c r="U20" s="9">
        <f t="shared" si="0"/>
        <v>0</v>
      </c>
      <c r="V20" s="9">
        <f t="shared" si="10"/>
        <v>1</v>
      </c>
      <c r="W20" s="36">
        <f t="shared" si="11"/>
        <v>0</v>
      </c>
      <c r="X20" s="36">
        <f t="shared" si="12"/>
        <v>0.58333333333333304</v>
      </c>
      <c r="Y20" s="9">
        <f t="shared" si="1"/>
        <v>0</v>
      </c>
      <c r="Z20" s="9">
        <f t="shared" si="13"/>
        <v>1</v>
      </c>
      <c r="AA20" s="36">
        <f t="shared" si="14"/>
        <v>0</v>
      </c>
      <c r="AB20" s="36">
        <f t="shared" si="15"/>
        <v>0.58333333333333304</v>
      </c>
      <c r="AC20" s="9">
        <f t="shared" si="2"/>
        <v>0</v>
      </c>
      <c r="AD20" s="9">
        <f t="shared" si="16"/>
        <v>1</v>
      </c>
      <c r="AE20" s="36">
        <f t="shared" si="17"/>
        <v>0</v>
      </c>
      <c r="AF20" s="36">
        <f t="shared" si="18"/>
        <v>0.58333333333333304</v>
      </c>
      <c r="AG20" s="9">
        <f t="shared" si="3"/>
        <v>0</v>
      </c>
      <c r="AH20" s="9">
        <f t="shared" si="19"/>
        <v>1</v>
      </c>
      <c r="AI20" s="36">
        <f t="shared" si="20"/>
        <v>0</v>
      </c>
      <c r="AJ20" s="36">
        <f t="shared" si="21"/>
        <v>0.58333333333333304</v>
      </c>
      <c r="AK20" s="9">
        <f t="shared" si="4"/>
        <v>0</v>
      </c>
      <c r="AL20" s="9">
        <f t="shared" si="22"/>
        <v>1</v>
      </c>
      <c r="AM20" s="36">
        <f t="shared" si="23"/>
        <v>0</v>
      </c>
      <c r="AN20" s="36">
        <f t="shared" si="24"/>
        <v>0.58333333333333304</v>
      </c>
      <c r="AO20" s="9">
        <f t="shared" si="5"/>
        <v>0</v>
      </c>
      <c r="AP20" s="9">
        <f t="shared" si="25"/>
        <v>1</v>
      </c>
      <c r="AQ20" s="36">
        <f t="shared" si="26"/>
        <v>0</v>
      </c>
      <c r="AR20" s="36">
        <f t="shared" si="27"/>
        <v>0.58333333333333304</v>
      </c>
      <c r="AS20" s="10"/>
      <c r="AT20" s="9"/>
      <c r="AU20" s="9"/>
      <c r="AV20" s="9"/>
      <c r="AW20" s="25"/>
      <c r="AX20" s="25"/>
    </row>
    <row r="21" spans="1:50" ht="17.25" customHeight="1" x14ac:dyDescent="0.25">
      <c r="A21" s="33">
        <v>0.60416666666666663</v>
      </c>
      <c r="B21" s="31"/>
      <c r="C21" s="28"/>
      <c r="D21" s="31"/>
      <c r="E21" s="28"/>
      <c r="F21" s="31"/>
      <c r="G21" s="28"/>
      <c r="H21" s="31"/>
      <c r="I21" s="28"/>
      <c r="J21" s="31"/>
      <c r="K21" s="28"/>
      <c r="L21" s="31"/>
      <c r="M21" s="28"/>
      <c r="N21" s="31"/>
      <c r="O21" s="28"/>
      <c r="P21" s="25"/>
      <c r="Q21" s="9">
        <f t="shared" si="6"/>
        <v>0</v>
      </c>
      <c r="R21" s="9">
        <f t="shared" si="7"/>
        <v>1</v>
      </c>
      <c r="S21" s="36">
        <f t="shared" si="8"/>
        <v>0</v>
      </c>
      <c r="T21" s="36">
        <f t="shared" si="9"/>
        <v>0.60416666666666663</v>
      </c>
      <c r="U21" s="9">
        <f t="shared" si="0"/>
        <v>0</v>
      </c>
      <c r="V21" s="9">
        <f t="shared" si="10"/>
        <v>1</v>
      </c>
      <c r="W21" s="36">
        <f t="shared" si="11"/>
        <v>0</v>
      </c>
      <c r="X21" s="36">
        <f t="shared" si="12"/>
        <v>0.60416666666666663</v>
      </c>
      <c r="Y21" s="9">
        <f t="shared" si="1"/>
        <v>0</v>
      </c>
      <c r="Z21" s="9">
        <f t="shared" si="13"/>
        <v>1</v>
      </c>
      <c r="AA21" s="36">
        <f t="shared" si="14"/>
        <v>0</v>
      </c>
      <c r="AB21" s="36">
        <f t="shared" si="15"/>
        <v>0.60416666666666663</v>
      </c>
      <c r="AC21" s="9">
        <f t="shared" si="2"/>
        <v>0</v>
      </c>
      <c r="AD21" s="9">
        <f t="shared" si="16"/>
        <v>1</v>
      </c>
      <c r="AE21" s="36">
        <f t="shared" si="17"/>
        <v>0</v>
      </c>
      <c r="AF21" s="36">
        <f t="shared" si="18"/>
        <v>0.60416666666666663</v>
      </c>
      <c r="AG21" s="9">
        <f t="shared" si="3"/>
        <v>0</v>
      </c>
      <c r="AH21" s="9">
        <f t="shared" si="19"/>
        <v>1</v>
      </c>
      <c r="AI21" s="36">
        <f t="shared" si="20"/>
        <v>0</v>
      </c>
      <c r="AJ21" s="36">
        <f t="shared" si="21"/>
        <v>0.60416666666666663</v>
      </c>
      <c r="AK21" s="9">
        <f t="shared" si="4"/>
        <v>0</v>
      </c>
      <c r="AL21" s="9">
        <f t="shared" si="22"/>
        <v>1</v>
      </c>
      <c r="AM21" s="36">
        <f t="shared" si="23"/>
        <v>0</v>
      </c>
      <c r="AN21" s="36">
        <f t="shared" si="24"/>
        <v>0.60416666666666663</v>
      </c>
      <c r="AO21" s="9">
        <f t="shared" si="5"/>
        <v>0</v>
      </c>
      <c r="AP21" s="9">
        <f t="shared" si="25"/>
        <v>1</v>
      </c>
      <c r="AQ21" s="36">
        <f t="shared" si="26"/>
        <v>0</v>
      </c>
      <c r="AR21" s="36">
        <f t="shared" si="27"/>
        <v>0.60416666666666663</v>
      </c>
      <c r="AS21" s="10"/>
      <c r="AT21" s="9"/>
      <c r="AU21" s="9"/>
      <c r="AV21" s="9"/>
      <c r="AW21" s="25"/>
      <c r="AX21" s="25"/>
    </row>
    <row r="22" spans="1:50" ht="17.25" customHeight="1" x14ac:dyDescent="0.25">
      <c r="A22" s="32">
        <v>0.625</v>
      </c>
      <c r="B22" s="31">
        <v>0.625</v>
      </c>
      <c r="C22" s="28"/>
      <c r="D22" s="31">
        <v>0.625</v>
      </c>
      <c r="E22" s="28"/>
      <c r="F22" s="31">
        <v>0.625</v>
      </c>
      <c r="G22" s="28"/>
      <c r="H22" s="31">
        <v>0.625</v>
      </c>
      <c r="I22" s="28"/>
      <c r="J22" s="31">
        <v>0.625</v>
      </c>
      <c r="K22" s="28"/>
      <c r="L22" s="31">
        <v>0.625</v>
      </c>
      <c r="M22" s="28"/>
      <c r="N22" s="31">
        <v>0.625</v>
      </c>
      <c r="O22" s="28"/>
      <c r="P22" s="25"/>
      <c r="Q22" s="9">
        <f t="shared" si="6"/>
        <v>0</v>
      </c>
      <c r="R22" s="9">
        <f t="shared" si="7"/>
        <v>1</v>
      </c>
      <c r="S22" s="36">
        <f t="shared" si="8"/>
        <v>0</v>
      </c>
      <c r="T22" s="36">
        <f t="shared" si="9"/>
        <v>0.625</v>
      </c>
      <c r="U22" s="9">
        <f t="shared" si="0"/>
        <v>0</v>
      </c>
      <c r="V22" s="9">
        <f t="shared" si="10"/>
        <v>1</v>
      </c>
      <c r="W22" s="36">
        <f t="shared" si="11"/>
        <v>0</v>
      </c>
      <c r="X22" s="36">
        <f t="shared" si="12"/>
        <v>0.625</v>
      </c>
      <c r="Y22" s="9">
        <f t="shared" si="1"/>
        <v>0</v>
      </c>
      <c r="Z22" s="9">
        <f t="shared" si="13"/>
        <v>1</v>
      </c>
      <c r="AA22" s="36">
        <f t="shared" si="14"/>
        <v>0</v>
      </c>
      <c r="AB22" s="36">
        <f t="shared" si="15"/>
        <v>0.625</v>
      </c>
      <c r="AC22" s="9">
        <f t="shared" si="2"/>
        <v>0</v>
      </c>
      <c r="AD22" s="9">
        <f t="shared" si="16"/>
        <v>1</v>
      </c>
      <c r="AE22" s="36">
        <f t="shared" si="17"/>
        <v>0</v>
      </c>
      <c r="AF22" s="36">
        <f t="shared" si="18"/>
        <v>0.625</v>
      </c>
      <c r="AG22" s="9">
        <f t="shared" si="3"/>
        <v>0</v>
      </c>
      <c r="AH22" s="9">
        <f t="shared" si="19"/>
        <v>1</v>
      </c>
      <c r="AI22" s="36">
        <f t="shared" si="20"/>
        <v>0</v>
      </c>
      <c r="AJ22" s="36">
        <f t="shared" si="21"/>
        <v>0.625</v>
      </c>
      <c r="AK22" s="9">
        <f t="shared" si="4"/>
        <v>0</v>
      </c>
      <c r="AL22" s="9">
        <f t="shared" si="22"/>
        <v>1</v>
      </c>
      <c r="AM22" s="36">
        <f t="shared" si="23"/>
        <v>0</v>
      </c>
      <c r="AN22" s="36">
        <f t="shared" si="24"/>
        <v>0.625</v>
      </c>
      <c r="AO22" s="9">
        <f t="shared" si="5"/>
        <v>0</v>
      </c>
      <c r="AP22" s="9">
        <f t="shared" si="25"/>
        <v>1</v>
      </c>
      <c r="AQ22" s="36">
        <f t="shared" si="26"/>
        <v>0</v>
      </c>
      <c r="AR22" s="36">
        <f t="shared" si="27"/>
        <v>0.625</v>
      </c>
      <c r="AS22" s="45"/>
      <c r="AT22" s="46"/>
      <c r="AU22" s="46"/>
      <c r="AV22" s="46"/>
      <c r="AW22" s="25"/>
      <c r="AX22" s="25"/>
    </row>
    <row r="23" spans="1:50" ht="17.25" customHeight="1" x14ac:dyDescent="0.25">
      <c r="A23" s="33">
        <v>0.64583333333333259</v>
      </c>
      <c r="B23" s="31"/>
      <c r="C23" s="28"/>
      <c r="D23" s="31"/>
      <c r="E23" s="28"/>
      <c r="F23" s="31"/>
      <c r="G23" s="28"/>
      <c r="H23" s="31"/>
      <c r="I23" s="28"/>
      <c r="J23" s="31"/>
      <c r="K23" s="28"/>
      <c r="L23" s="31"/>
      <c r="M23" s="28"/>
      <c r="N23" s="31"/>
      <c r="O23" s="28"/>
      <c r="P23" s="25"/>
      <c r="Q23" s="9">
        <f t="shared" si="6"/>
        <v>0</v>
      </c>
      <c r="R23" s="9">
        <f t="shared" si="7"/>
        <v>1</v>
      </c>
      <c r="S23" s="36">
        <f t="shared" si="8"/>
        <v>0</v>
      </c>
      <c r="T23" s="36">
        <f t="shared" si="9"/>
        <v>0.64583333333333259</v>
      </c>
      <c r="U23" s="9">
        <f t="shared" si="0"/>
        <v>0</v>
      </c>
      <c r="V23" s="9">
        <f t="shared" si="10"/>
        <v>1</v>
      </c>
      <c r="W23" s="36">
        <f t="shared" si="11"/>
        <v>0</v>
      </c>
      <c r="X23" s="36">
        <f t="shared" si="12"/>
        <v>0.64583333333333259</v>
      </c>
      <c r="Y23" s="9">
        <f t="shared" si="1"/>
        <v>0</v>
      </c>
      <c r="Z23" s="9">
        <f t="shared" si="13"/>
        <v>1</v>
      </c>
      <c r="AA23" s="36">
        <f t="shared" si="14"/>
        <v>0</v>
      </c>
      <c r="AB23" s="36">
        <f t="shared" si="15"/>
        <v>0.64583333333333259</v>
      </c>
      <c r="AC23" s="9">
        <f t="shared" si="2"/>
        <v>0</v>
      </c>
      <c r="AD23" s="9">
        <f t="shared" si="16"/>
        <v>1</v>
      </c>
      <c r="AE23" s="36">
        <f t="shared" si="17"/>
        <v>0</v>
      </c>
      <c r="AF23" s="36">
        <f t="shared" si="18"/>
        <v>0.64583333333333259</v>
      </c>
      <c r="AG23" s="9">
        <f t="shared" si="3"/>
        <v>0</v>
      </c>
      <c r="AH23" s="9">
        <f t="shared" si="19"/>
        <v>1</v>
      </c>
      <c r="AI23" s="36">
        <f t="shared" si="20"/>
        <v>0</v>
      </c>
      <c r="AJ23" s="36">
        <f t="shared" si="21"/>
        <v>0.64583333333333259</v>
      </c>
      <c r="AK23" s="9">
        <f t="shared" si="4"/>
        <v>0</v>
      </c>
      <c r="AL23" s="9">
        <f t="shared" si="22"/>
        <v>1</v>
      </c>
      <c r="AM23" s="36">
        <f t="shared" si="23"/>
        <v>0</v>
      </c>
      <c r="AN23" s="36">
        <f t="shared" si="24"/>
        <v>0.64583333333333259</v>
      </c>
      <c r="AO23" s="9">
        <f t="shared" si="5"/>
        <v>0</v>
      </c>
      <c r="AP23" s="9">
        <f t="shared" si="25"/>
        <v>1</v>
      </c>
      <c r="AQ23" s="36">
        <f t="shared" si="26"/>
        <v>0</v>
      </c>
      <c r="AR23" s="36">
        <f t="shared" si="27"/>
        <v>0.64583333333333259</v>
      </c>
      <c r="AS23" s="10"/>
      <c r="AT23" s="9"/>
      <c r="AU23" s="9"/>
      <c r="AV23" s="9"/>
      <c r="AW23" s="25"/>
      <c r="AX23" s="25"/>
    </row>
    <row r="24" spans="1:50" ht="17.25" customHeight="1" x14ac:dyDescent="0.25">
      <c r="A24" s="32">
        <v>0.66666666666666596</v>
      </c>
      <c r="B24" s="31">
        <v>0.66666666666666596</v>
      </c>
      <c r="C24" s="28"/>
      <c r="D24" s="31">
        <v>0.66666666666666596</v>
      </c>
      <c r="E24" s="28"/>
      <c r="F24" s="31">
        <v>0.66666666666666596</v>
      </c>
      <c r="G24" s="28"/>
      <c r="H24" s="31">
        <v>0.66666666666666596</v>
      </c>
      <c r="I24" s="28"/>
      <c r="J24" s="31">
        <v>0.66666666666666596</v>
      </c>
      <c r="K24" s="28"/>
      <c r="L24" s="31">
        <v>0.66666666666666596</v>
      </c>
      <c r="M24" s="28"/>
      <c r="N24" s="31">
        <v>0.66666666666666596</v>
      </c>
      <c r="O24" s="28"/>
      <c r="P24" s="25"/>
      <c r="Q24" s="9">
        <f t="shared" si="6"/>
        <v>0</v>
      </c>
      <c r="R24" s="9">
        <f>IF(Q23=C24,1,0)</f>
        <v>1</v>
      </c>
      <c r="S24" s="36">
        <f>IF(Q24&lt;&gt;Q23,IF(Q24&lt;&gt;Q25,"AE","A"),IF(Q24&lt;&gt;Q25,"E",0))</f>
        <v>0</v>
      </c>
      <c r="T24" s="36">
        <f t="shared" si="9"/>
        <v>0.66666666666666596</v>
      </c>
      <c r="U24" s="9">
        <f t="shared" si="0"/>
        <v>0</v>
      </c>
      <c r="V24" s="9">
        <f t="shared" si="10"/>
        <v>1</v>
      </c>
      <c r="W24" s="36">
        <f t="shared" si="11"/>
        <v>0</v>
      </c>
      <c r="X24" s="36">
        <f t="shared" si="12"/>
        <v>0.66666666666666596</v>
      </c>
      <c r="Y24" s="9">
        <f t="shared" si="1"/>
        <v>0</v>
      </c>
      <c r="Z24" s="9">
        <f t="shared" si="13"/>
        <v>1</v>
      </c>
      <c r="AA24" s="36">
        <f t="shared" si="14"/>
        <v>0</v>
      </c>
      <c r="AB24" s="36">
        <f t="shared" si="15"/>
        <v>0.66666666666666596</v>
      </c>
      <c r="AC24" s="9">
        <f t="shared" si="2"/>
        <v>0</v>
      </c>
      <c r="AD24" s="9">
        <f t="shared" si="16"/>
        <v>1</v>
      </c>
      <c r="AE24" s="36">
        <f t="shared" si="17"/>
        <v>0</v>
      </c>
      <c r="AF24" s="36">
        <f t="shared" si="18"/>
        <v>0.66666666666666596</v>
      </c>
      <c r="AG24" s="9">
        <f t="shared" si="3"/>
        <v>0</v>
      </c>
      <c r="AH24" s="9">
        <f t="shared" si="19"/>
        <v>1</v>
      </c>
      <c r="AI24" s="36">
        <f t="shared" si="20"/>
        <v>0</v>
      </c>
      <c r="AJ24" s="36">
        <f t="shared" si="21"/>
        <v>0.66666666666666596</v>
      </c>
      <c r="AK24" s="9">
        <f t="shared" si="4"/>
        <v>0</v>
      </c>
      <c r="AL24" s="9">
        <f t="shared" si="22"/>
        <v>1</v>
      </c>
      <c r="AM24" s="36">
        <f t="shared" si="23"/>
        <v>0</v>
      </c>
      <c r="AN24" s="36">
        <f t="shared" si="24"/>
        <v>0.66666666666666596</v>
      </c>
      <c r="AO24" s="9">
        <f t="shared" si="5"/>
        <v>0</v>
      </c>
      <c r="AP24" s="9">
        <f t="shared" si="25"/>
        <v>1</v>
      </c>
      <c r="AQ24" s="36">
        <f t="shared" si="26"/>
        <v>0</v>
      </c>
      <c r="AR24" s="36">
        <f t="shared" si="27"/>
        <v>0.66666666666666596</v>
      </c>
      <c r="AS24" s="10"/>
      <c r="AT24" s="9"/>
      <c r="AU24" s="9"/>
      <c r="AV24" s="9"/>
      <c r="AW24" s="25"/>
      <c r="AX24" s="25"/>
    </row>
    <row r="25" spans="1:50" ht="17.25" customHeight="1" x14ac:dyDescent="0.25">
      <c r="A25" s="33">
        <v>0.68749999999999967</v>
      </c>
      <c r="B25" s="31"/>
      <c r="C25" s="30"/>
      <c r="D25" s="31"/>
      <c r="E25" s="28"/>
      <c r="F25" s="31"/>
      <c r="G25" s="28"/>
      <c r="H25" s="31"/>
      <c r="I25" s="28"/>
      <c r="J25" s="31"/>
      <c r="K25" s="28"/>
      <c r="L25" s="31"/>
      <c r="M25" s="28"/>
      <c r="N25" s="31"/>
      <c r="O25" s="28"/>
      <c r="P25" s="25"/>
      <c r="Q25" s="9">
        <f t="shared" si="6"/>
        <v>0</v>
      </c>
      <c r="R25" s="9">
        <f t="shared" si="7"/>
        <v>1</v>
      </c>
      <c r="S25" s="36">
        <f t="shared" si="8"/>
        <v>0</v>
      </c>
      <c r="T25" s="36">
        <f t="shared" si="9"/>
        <v>0.68749999999999967</v>
      </c>
      <c r="U25" s="9">
        <f t="shared" si="0"/>
        <v>0</v>
      </c>
      <c r="V25" s="9">
        <f t="shared" si="10"/>
        <v>1</v>
      </c>
      <c r="W25" s="36">
        <f t="shared" si="11"/>
        <v>0</v>
      </c>
      <c r="X25" s="36">
        <f t="shared" si="12"/>
        <v>0.68749999999999967</v>
      </c>
      <c r="Y25" s="9">
        <f t="shared" si="1"/>
        <v>0</v>
      </c>
      <c r="Z25" s="9">
        <f t="shared" si="13"/>
        <v>1</v>
      </c>
      <c r="AA25" s="36">
        <f t="shared" si="14"/>
        <v>0</v>
      </c>
      <c r="AB25" s="36">
        <f t="shared" si="15"/>
        <v>0.68749999999999967</v>
      </c>
      <c r="AC25" s="9">
        <f t="shared" si="2"/>
        <v>0</v>
      </c>
      <c r="AD25" s="9">
        <f t="shared" si="16"/>
        <v>1</v>
      </c>
      <c r="AE25" s="36">
        <f t="shared" si="17"/>
        <v>0</v>
      </c>
      <c r="AF25" s="36">
        <f t="shared" si="18"/>
        <v>0.68749999999999967</v>
      </c>
      <c r="AG25" s="9">
        <f t="shared" si="3"/>
        <v>0</v>
      </c>
      <c r="AH25" s="9">
        <f t="shared" si="19"/>
        <v>1</v>
      </c>
      <c r="AI25" s="36">
        <f t="shared" si="20"/>
        <v>0</v>
      </c>
      <c r="AJ25" s="36">
        <f t="shared" si="21"/>
        <v>0.68749999999999967</v>
      </c>
      <c r="AK25" s="9">
        <f t="shared" si="4"/>
        <v>0</v>
      </c>
      <c r="AL25" s="9">
        <f t="shared" si="22"/>
        <v>1</v>
      </c>
      <c r="AM25" s="36">
        <f t="shared" si="23"/>
        <v>0</v>
      </c>
      <c r="AN25" s="36">
        <f t="shared" si="24"/>
        <v>0.68749999999999967</v>
      </c>
      <c r="AO25" s="9">
        <f t="shared" si="5"/>
        <v>0</v>
      </c>
      <c r="AP25" s="9">
        <f t="shared" si="25"/>
        <v>1</v>
      </c>
      <c r="AQ25" s="36">
        <f t="shared" si="26"/>
        <v>0</v>
      </c>
      <c r="AR25" s="36">
        <f t="shared" si="27"/>
        <v>0.68749999999999967</v>
      </c>
      <c r="AS25" s="10"/>
      <c r="AT25" s="9"/>
      <c r="AU25" s="9"/>
      <c r="AV25" s="9"/>
      <c r="AW25" s="25"/>
      <c r="AX25" s="25"/>
    </row>
    <row r="26" spans="1:50" ht="17.25" customHeight="1" x14ac:dyDescent="0.25">
      <c r="A26" s="32">
        <v>0.70833333333333304</v>
      </c>
      <c r="B26" s="31">
        <v>0.70833333333333304</v>
      </c>
      <c r="C26" s="28"/>
      <c r="D26" s="31">
        <v>0.70833333333333304</v>
      </c>
      <c r="E26" s="28"/>
      <c r="F26" s="31">
        <v>0.70833333333333304</v>
      </c>
      <c r="G26" s="28"/>
      <c r="H26" s="31">
        <v>0.70833333333333304</v>
      </c>
      <c r="I26" s="28"/>
      <c r="J26" s="31">
        <v>0.70833333333333304</v>
      </c>
      <c r="K26" s="28"/>
      <c r="L26" s="31">
        <v>0.70833333333333304</v>
      </c>
      <c r="M26" s="28"/>
      <c r="N26" s="31">
        <v>0.70833333333333304</v>
      </c>
      <c r="O26" s="28"/>
      <c r="P26" s="25"/>
      <c r="Q26" s="9">
        <f t="shared" si="6"/>
        <v>0</v>
      </c>
      <c r="R26" s="9">
        <f t="shared" si="7"/>
        <v>1</v>
      </c>
      <c r="S26" s="36">
        <f t="shared" si="8"/>
        <v>0</v>
      </c>
      <c r="T26" s="36">
        <f t="shared" si="9"/>
        <v>0.70833333333333304</v>
      </c>
      <c r="U26" s="9">
        <f t="shared" si="0"/>
        <v>0</v>
      </c>
      <c r="V26" s="9">
        <f t="shared" si="10"/>
        <v>1</v>
      </c>
      <c r="W26" s="36">
        <f t="shared" si="11"/>
        <v>0</v>
      </c>
      <c r="X26" s="36">
        <f t="shared" si="12"/>
        <v>0.70833333333333304</v>
      </c>
      <c r="Y26" s="9">
        <f t="shared" si="1"/>
        <v>0</v>
      </c>
      <c r="Z26" s="9">
        <f t="shared" si="13"/>
        <v>1</v>
      </c>
      <c r="AA26" s="36">
        <f t="shared" si="14"/>
        <v>0</v>
      </c>
      <c r="AB26" s="36">
        <f t="shared" si="15"/>
        <v>0.70833333333333304</v>
      </c>
      <c r="AC26" s="9">
        <f t="shared" si="2"/>
        <v>0</v>
      </c>
      <c r="AD26" s="9">
        <f t="shared" si="16"/>
        <v>1</v>
      </c>
      <c r="AE26" s="36">
        <f t="shared" si="17"/>
        <v>0</v>
      </c>
      <c r="AF26" s="36">
        <f t="shared" si="18"/>
        <v>0.70833333333333304</v>
      </c>
      <c r="AG26" s="9">
        <f t="shared" si="3"/>
        <v>0</v>
      </c>
      <c r="AH26" s="9">
        <f t="shared" si="19"/>
        <v>1</v>
      </c>
      <c r="AI26" s="36">
        <f t="shared" si="20"/>
        <v>0</v>
      </c>
      <c r="AJ26" s="36">
        <f t="shared" si="21"/>
        <v>0.70833333333333304</v>
      </c>
      <c r="AK26" s="9">
        <f t="shared" si="4"/>
        <v>0</v>
      </c>
      <c r="AL26" s="9">
        <f t="shared" si="22"/>
        <v>1</v>
      </c>
      <c r="AM26" s="36">
        <f t="shared" si="23"/>
        <v>0</v>
      </c>
      <c r="AN26" s="36">
        <f t="shared" si="24"/>
        <v>0.70833333333333304</v>
      </c>
      <c r="AO26" s="9">
        <f t="shared" si="5"/>
        <v>0</v>
      </c>
      <c r="AP26" s="9">
        <f t="shared" si="25"/>
        <v>1</v>
      </c>
      <c r="AQ26" s="36">
        <f t="shared" si="26"/>
        <v>0</v>
      </c>
      <c r="AR26" s="36">
        <f t="shared" si="27"/>
        <v>0.70833333333333304</v>
      </c>
      <c r="AS26" s="10"/>
      <c r="AT26" s="9"/>
      <c r="AU26" s="9"/>
      <c r="AV26" s="9"/>
      <c r="AW26" s="25"/>
      <c r="AX26" s="25"/>
    </row>
    <row r="27" spans="1:50" ht="17.25" customHeight="1" x14ac:dyDescent="0.25">
      <c r="A27" s="33">
        <v>0.72916666666666663</v>
      </c>
      <c r="B27" s="31"/>
      <c r="C27" s="30"/>
      <c r="D27" s="31"/>
      <c r="E27" s="28"/>
      <c r="F27" s="31"/>
      <c r="G27" s="28"/>
      <c r="H27" s="31"/>
      <c r="I27" s="28"/>
      <c r="J27" s="31"/>
      <c r="K27" s="28"/>
      <c r="L27" s="31"/>
      <c r="M27" s="28"/>
      <c r="N27" s="31"/>
      <c r="O27" s="28"/>
      <c r="P27" s="25"/>
      <c r="Q27" s="9">
        <f t="shared" si="6"/>
        <v>0</v>
      </c>
      <c r="R27" s="9">
        <f t="shared" si="7"/>
        <v>1</v>
      </c>
      <c r="S27" s="36">
        <f t="shared" si="8"/>
        <v>0</v>
      </c>
      <c r="T27" s="36">
        <f t="shared" si="9"/>
        <v>0.72916666666666663</v>
      </c>
      <c r="U27" s="9">
        <f t="shared" si="0"/>
        <v>0</v>
      </c>
      <c r="V27" s="9">
        <f t="shared" si="10"/>
        <v>1</v>
      </c>
      <c r="W27" s="36">
        <f t="shared" si="11"/>
        <v>0</v>
      </c>
      <c r="X27" s="36">
        <f t="shared" si="12"/>
        <v>0.72916666666666663</v>
      </c>
      <c r="Y27" s="9">
        <f t="shared" si="1"/>
        <v>0</v>
      </c>
      <c r="Z27" s="9">
        <f t="shared" si="13"/>
        <v>1</v>
      </c>
      <c r="AA27" s="36">
        <f t="shared" si="14"/>
        <v>0</v>
      </c>
      <c r="AB27" s="36">
        <f t="shared" si="15"/>
        <v>0.72916666666666663</v>
      </c>
      <c r="AC27" s="9">
        <f t="shared" si="2"/>
        <v>0</v>
      </c>
      <c r="AD27" s="9">
        <f t="shared" si="16"/>
        <v>1</v>
      </c>
      <c r="AE27" s="36">
        <f t="shared" si="17"/>
        <v>0</v>
      </c>
      <c r="AF27" s="36">
        <f t="shared" si="18"/>
        <v>0.72916666666666663</v>
      </c>
      <c r="AG27" s="9">
        <f t="shared" si="3"/>
        <v>0</v>
      </c>
      <c r="AH27" s="9">
        <f t="shared" si="19"/>
        <v>1</v>
      </c>
      <c r="AI27" s="36">
        <f t="shared" si="20"/>
        <v>0</v>
      </c>
      <c r="AJ27" s="36">
        <f t="shared" si="21"/>
        <v>0.72916666666666663</v>
      </c>
      <c r="AK27" s="9">
        <f t="shared" si="4"/>
        <v>0</v>
      </c>
      <c r="AL27" s="9">
        <f t="shared" si="22"/>
        <v>1</v>
      </c>
      <c r="AM27" s="36">
        <f t="shared" si="23"/>
        <v>0</v>
      </c>
      <c r="AN27" s="36">
        <f t="shared" si="24"/>
        <v>0.72916666666666663</v>
      </c>
      <c r="AO27" s="9">
        <f t="shared" si="5"/>
        <v>0</v>
      </c>
      <c r="AP27" s="9">
        <f t="shared" si="25"/>
        <v>1</v>
      </c>
      <c r="AQ27" s="36">
        <f t="shared" si="26"/>
        <v>0</v>
      </c>
      <c r="AR27" s="36">
        <f t="shared" si="27"/>
        <v>0.72916666666666663</v>
      </c>
      <c r="AS27" s="10"/>
      <c r="AT27" s="9"/>
      <c r="AU27" s="9"/>
      <c r="AV27" s="9"/>
      <c r="AW27" s="25"/>
      <c r="AX27" s="25"/>
    </row>
    <row r="28" spans="1:50" ht="17.25" customHeight="1" x14ac:dyDescent="0.25">
      <c r="A28" s="32">
        <v>0.75</v>
      </c>
      <c r="B28" s="31">
        <v>0.75</v>
      </c>
      <c r="C28" s="30"/>
      <c r="D28" s="31">
        <v>0.75</v>
      </c>
      <c r="E28" s="28"/>
      <c r="F28" s="31">
        <v>0.75</v>
      </c>
      <c r="G28" s="28"/>
      <c r="H28" s="31">
        <v>0.75</v>
      </c>
      <c r="I28" s="28"/>
      <c r="J28" s="31">
        <v>0.75</v>
      </c>
      <c r="K28" s="28"/>
      <c r="L28" s="31">
        <v>0.75</v>
      </c>
      <c r="M28" s="28"/>
      <c r="N28" s="31">
        <v>0.75</v>
      </c>
      <c r="O28" s="28"/>
      <c r="P28" s="25"/>
      <c r="Q28" s="9">
        <f t="shared" si="6"/>
        <v>0</v>
      </c>
      <c r="R28" s="9">
        <f t="shared" si="7"/>
        <v>1</v>
      </c>
      <c r="S28" s="36">
        <f t="shared" si="8"/>
        <v>0</v>
      </c>
      <c r="T28" s="36">
        <f>IF(AND(B28="",S28="E"),$A29,IF(OR($B28&lt;0.1,$B28&gt;1,ISNUMBER($B28)=FALSE),$A28,$B28))</f>
        <v>0.75</v>
      </c>
      <c r="U28" s="9">
        <f t="shared" si="0"/>
        <v>0</v>
      </c>
      <c r="V28" s="9">
        <f t="shared" si="10"/>
        <v>1</v>
      </c>
      <c r="W28" s="36">
        <f t="shared" si="11"/>
        <v>0</v>
      </c>
      <c r="X28" s="36">
        <f t="shared" si="12"/>
        <v>0.75</v>
      </c>
      <c r="Y28" s="9">
        <f t="shared" si="1"/>
        <v>0</v>
      </c>
      <c r="Z28" s="9">
        <f t="shared" si="13"/>
        <v>1</v>
      </c>
      <c r="AA28" s="36">
        <f t="shared" si="14"/>
        <v>0</v>
      </c>
      <c r="AB28" s="36">
        <f t="shared" si="15"/>
        <v>0.75</v>
      </c>
      <c r="AC28" s="9">
        <f t="shared" si="2"/>
        <v>0</v>
      </c>
      <c r="AD28" s="9">
        <f t="shared" si="16"/>
        <v>1</v>
      </c>
      <c r="AE28" s="36">
        <f t="shared" si="17"/>
        <v>0</v>
      </c>
      <c r="AF28" s="36">
        <f t="shared" si="18"/>
        <v>0.75</v>
      </c>
      <c r="AG28" s="9">
        <f t="shared" si="3"/>
        <v>0</v>
      </c>
      <c r="AH28" s="9">
        <f t="shared" si="19"/>
        <v>1</v>
      </c>
      <c r="AI28" s="36">
        <f t="shared" si="20"/>
        <v>0</v>
      </c>
      <c r="AJ28" s="36">
        <f t="shared" si="21"/>
        <v>0.75</v>
      </c>
      <c r="AK28" s="9">
        <f t="shared" si="4"/>
        <v>0</v>
      </c>
      <c r="AL28" s="9">
        <f t="shared" si="22"/>
        <v>1</v>
      </c>
      <c r="AM28" s="36">
        <f t="shared" si="23"/>
        <v>0</v>
      </c>
      <c r="AN28" s="36">
        <f t="shared" si="24"/>
        <v>0.75</v>
      </c>
      <c r="AO28" s="9">
        <f t="shared" si="5"/>
        <v>0</v>
      </c>
      <c r="AP28" s="9">
        <f t="shared" si="25"/>
        <v>1</v>
      </c>
      <c r="AQ28" s="36">
        <f t="shared" si="26"/>
        <v>0</v>
      </c>
      <c r="AR28" s="36">
        <f t="shared" si="27"/>
        <v>0.75</v>
      </c>
      <c r="AS28" s="10"/>
      <c r="AT28" s="9"/>
      <c r="AU28" s="9"/>
      <c r="AV28" s="9"/>
      <c r="AW28" s="25"/>
      <c r="AX28" s="25"/>
    </row>
    <row r="29" spans="1:50" ht="17.25" customHeight="1" x14ac:dyDescent="0.25">
      <c r="A29" s="33">
        <v>0.77083333333333259</v>
      </c>
      <c r="B29" s="31"/>
      <c r="C29" s="28"/>
      <c r="D29" s="31"/>
      <c r="E29" s="28"/>
      <c r="F29" s="31"/>
      <c r="G29" s="28"/>
      <c r="H29" s="31"/>
      <c r="I29" s="28"/>
      <c r="J29" s="31"/>
      <c r="K29" s="28"/>
      <c r="L29" s="31"/>
      <c r="M29" s="28"/>
      <c r="N29" s="31"/>
      <c r="O29" s="28"/>
      <c r="P29" s="25"/>
      <c r="Q29" s="9">
        <f t="shared" si="6"/>
        <v>0</v>
      </c>
      <c r="R29" s="9">
        <f t="shared" si="7"/>
        <v>1</v>
      </c>
      <c r="S29" s="36">
        <f t="shared" si="8"/>
        <v>0</v>
      </c>
      <c r="T29" s="36">
        <f t="shared" ref="T29:T35" si="28">IF(AND(B29="",S29="E"),$A30,IF(OR($B29&lt;0.1,$B29&gt;1,ISNUMBER($B29)=FALSE),$A29,$B29))</f>
        <v>0.77083333333333259</v>
      </c>
      <c r="U29" s="9">
        <f t="shared" si="0"/>
        <v>0</v>
      </c>
      <c r="V29" s="9">
        <f t="shared" si="10"/>
        <v>1</v>
      </c>
      <c r="W29" s="36">
        <f t="shared" si="11"/>
        <v>0</v>
      </c>
      <c r="X29" s="36">
        <f t="shared" si="12"/>
        <v>0.77083333333333259</v>
      </c>
      <c r="Y29" s="9">
        <f t="shared" si="1"/>
        <v>0</v>
      </c>
      <c r="Z29" s="9">
        <f t="shared" si="13"/>
        <v>1</v>
      </c>
      <c r="AA29" s="36">
        <f t="shared" si="14"/>
        <v>0</v>
      </c>
      <c r="AB29" s="36">
        <f t="shared" si="15"/>
        <v>0.77083333333333259</v>
      </c>
      <c r="AC29" s="9">
        <f t="shared" si="2"/>
        <v>0</v>
      </c>
      <c r="AD29" s="9">
        <f t="shared" si="16"/>
        <v>1</v>
      </c>
      <c r="AE29" s="36">
        <f t="shared" si="17"/>
        <v>0</v>
      </c>
      <c r="AF29" s="36">
        <f t="shared" si="18"/>
        <v>0.77083333333333259</v>
      </c>
      <c r="AG29" s="9">
        <f t="shared" si="3"/>
        <v>0</v>
      </c>
      <c r="AH29" s="9">
        <f t="shared" si="19"/>
        <v>1</v>
      </c>
      <c r="AI29" s="36">
        <f t="shared" si="20"/>
        <v>0</v>
      </c>
      <c r="AJ29" s="36">
        <f t="shared" si="21"/>
        <v>0.77083333333333259</v>
      </c>
      <c r="AK29" s="9">
        <f t="shared" si="4"/>
        <v>0</v>
      </c>
      <c r="AL29" s="9">
        <f t="shared" si="22"/>
        <v>1</v>
      </c>
      <c r="AM29" s="36">
        <f t="shared" si="23"/>
        <v>0</v>
      </c>
      <c r="AN29" s="36">
        <f t="shared" si="24"/>
        <v>0.77083333333333259</v>
      </c>
      <c r="AO29" s="9">
        <f t="shared" si="5"/>
        <v>0</v>
      </c>
      <c r="AP29" s="9">
        <f t="shared" si="25"/>
        <v>1</v>
      </c>
      <c r="AQ29" s="36">
        <f t="shared" si="26"/>
        <v>0</v>
      </c>
      <c r="AR29" s="36">
        <f t="shared" si="27"/>
        <v>0.77083333333333259</v>
      </c>
      <c r="AS29" s="10"/>
      <c r="AT29" s="9"/>
      <c r="AU29" s="9"/>
      <c r="AV29" s="9"/>
      <c r="AW29" s="25"/>
      <c r="AX29" s="25"/>
    </row>
    <row r="30" spans="1:50" ht="17.25" customHeight="1" x14ac:dyDescent="0.25">
      <c r="A30" s="32">
        <v>0.79166666666666596</v>
      </c>
      <c r="B30" s="31">
        <v>0.79166666666666596</v>
      </c>
      <c r="C30" s="28"/>
      <c r="D30" s="31">
        <v>0.79166666666666596</v>
      </c>
      <c r="E30" s="28"/>
      <c r="F30" s="31">
        <v>0.79166666666666596</v>
      </c>
      <c r="G30" s="28"/>
      <c r="H30" s="31">
        <v>0.79166666666666596</v>
      </c>
      <c r="I30" s="28"/>
      <c r="J30" s="31">
        <v>0.79166666666666596</v>
      </c>
      <c r="K30" s="28"/>
      <c r="L30" s="31">
        <v>0.79166666666666596</v>
      </c>
      <c r="M30" s="28"/>
      <c r="N30" s="31">
        <v>0.79166666666666596</v>
      </c>
      <c r="O30" s="28"/>
      <c r="P30" s="25"/>
      <c r="Q30" s="9">
        <f t="shared" si="6"/>
        <v>0</v>
      </c>
      <c r="R30" s="9">
        <f t="shared" si="7"/>
        <v>1</v>
      </c>
      <c r="S30" s="36">
        <f t="shared" si="8"/>
        <v>0</v>
      </c>
      <c r="T30" s="36">
        <f t="shared" si="28"/>
        <v>0.79166666666666596</v>
      </c>
      <c r="U30" s="9">
        <f t="shared" si="0"/>
        <v>0</v>
      </c>
      <c r="V30" s="9">
        <f t="shared" si="10"/>
        <v>1</v>
      </c>
      <c r="W30" s="36">
        <f t="shared" si="11"/>
        <v>0</v>
      </c>
      <c r="X30" s="36">
        <f t="shared" si="12"/>
        <v>0.79166666666666596</v>
      </c>
      <c r="Y30" s="9">
        <f t="shared" si="1"/>
        <v>0</v>
      </c>
      <c r="Z30" s="9">
        <f t="shared" si="13"/>
        <v>1</v>
      </c>
      <c r="AA30" s="36">
        <f t="shared" si="14"/>
        <v>0</v>
      </c>
      <c r="AB30" s="36">
        <f t="shared" si="15"/>
        <v>0.79166666666666596</v>
      </c>
      <c r="AC30" s="9">
        <f t="shared" si="2"/>
        <v>0</v>
      </c>
      <c r="AD30" s="9">
        <f t="shared" si="16"/>
        <v>1</v>
      </c>
      <c r="AE30" s="36">
        <f t="shared" si="17"/>
        <v>0</v>
      </c>
      <c r="AF30" s="36">
        <f t="shared" si="18"/>
        <v>0.79166666666666596</v>
      </c>
      <c r="AG30" s="9">
        <f t="shared" si="3"/>
        <v>0</v>
      </c>
      <c r="AH30" s="9">
        <f t="shared" si="19"/>
        <v>1</v>
      </c>
      <c r="AI30" s="36">
        <f t="shared" si="20"/>
        <v>0</v>
      </c>
      <c r="AJ30" s="36">
        <f t="shared" si="21"/>
        <v>0.79166666666666596</v>
      </c>
      <c r="AK30" s="9">
        <f t="shared" si="4"/>
        <v>0</v>
      </c>
      <c r="AL30" s="9">
        <f t="shared" si="22"/>
        <v>1</v>
      </c>
      <c r="AM30" s="36">
        <f t="shared" si="23"/>
        <v>0</v>
      </c>
      <c r="AN30" s="36">
        <f t="shared" si="24"/>
        <v>0.79166666666666596</v>
      </c>
      <c r="AO30" s="9">
        <f t="shared" si="5"/>
        <v>0</v>
      </c>
      <c r="AP30" s="9">
        <f t="shared" si="25"/>
        <v>1</v>
      </c>
      <c r="AQ30" s="36">
        <f t="shared" si="26"/>
        <v>0</v>
      </c>
      <c r="AR30" s="36">
        <f t="shared" si="27"/>
        <v>0.79166666666666596</v>
      </c>
      <c r="AS30" s="10"/>
      <c r="AT30" s="9"/>
      <c r="AU30" s="9"/>
      <c r="AV30" s="9"/>
      <c r="AW30" s="25"/>
      <c r="AX30" s="25"/>
    </row>
    <row r="31" spans="1:50" ht="17.25" customHeight="1" x14ac:dyDescent="0.25">
      <c r="A31" s="33">
        <v>0.81249999999999967</v>
      </c>
      <c r="B31" s="31"/>
      <c r="C31" s="28"/>
      <c r="D31" s="31"/>
      <c r="E31" s="28"/>
      <c r="F31" s="31"/>
      <c r="G31" s="28"/>
      <c r="H31" s="31"/>
      <c r="I31" s="28"/>
      <c r="J31" s="31"/>
      <c r="K31" s="28"/>
      <c r="L31" s="31"/>
      <c r="M31" s="28"/>
      <c r="N31" s="31"/>
      <c r="O31" s="28"/>
      <c r="P31" s="25"/>
      <c r="Q31" s="9">
        <f t="shared" si="6"/>
        <v>0</v>
      </c>
      <c r="R31" s="9">
        <f t="shared" si="7"/>
        <v>1</v>
      </c>
      <c r="S31" s="36">
        <f t="shared" si="8"/>
        <v>0</v>
      </c>
      <c r="T31" s="36">
        <f t="shared" si="28"/>
        <v>0.81249999999999967</v>
      </c>
      <c r="U31" s="9">
        <f t="shared" si="0"/>
        <v>0</v>
      </c>
      <c r="V31" s="9">
        <f t="shared" si="10"/>
        <v>1</v>
      </c>
      <c r="W31" s="36">
        <f t="shared" si="11"/>
        <v>0</v>
      </c>
      <c r="X31" s="36">
        <f t="shared" si="12"/>
        <v>0.81249999999999967</v>
      </c>
      <c r="Y31" s="9">
        <f t="shared" si="1"/>
        <v>0</v>
      </c>
      <c r="Z31" s="9">
        <f t="shared" si="13"/>
        <v>1</v>
      </c>
      <c r="AA31" s="36">
        <f t="shared" si="14"/>
        <v>0</v>
      </c>
      <c r="AB31" s="36">
        <f t="shared" si="15"/>
        <v>0.81249999999999967</v>
      </c>
      <c r="AC31" s="9">
        <f t="shared" si="2"/>
        <v>0</v>
      </c>
      <c r="AD31" s="9">
        <f t="shared" si="16"/>
        <v>1</v>
      </c>
      <c r="AE31" s="36">
        <f t="shared" si="17"/>
        <v>0</v>
      </c>
      <c r="AF31" s="36">
        <f t="shared" si="18"/>
        <v>0.81249999999999967</v>
      </c>
      <c r="AG31" s="9">
        <f t="shared" si="3"/>
        <v>0</v>
      </c>
      <c r="AH31" s="9">
        <f t="shared" si="19"/>
        <v>1</v>
      </c>
      <c r="AI31" s="36">
        <f t="shared" si="20"/>
        <v>0</v>
      </c>
      <c r="AJ31" s="36">
        <f t="shared" si="21"/>
        <v>0.81249999999999967</v>
      </c>
      <c r="AK31" s="9">
        <f t="shared" si="4"/>
        <v>0</v>
      </c>
      <c r="AL31" s="9">
        <f t="shared" si="22"/>
        <v>1</v>
      </c>
      <c r="AM31" s="36">
        <f t="shared" si="23"/>
        <v>0</v>
      </c>
      <c r="AN31" s="36">
        <f t="shared" si="24"/>
        <v>0.81249999999999967</v>
      </c>
      <c r="AO31" s="9">
        <f t="shared" si="5"/>
        <v>0</v>
      </c>
      <c r="AP31" s="9">
        <f t="shared" si="25"/>
        <v>1</v>
      </c>
      <c r="AQ31" s="36">
        <f t="shared" si="26"/>
        <v>0</v>
      </c>
      <c r="AR31" s="36">
        <f t="shared" si="27"/>
        <v>0.81249999999999967</v>
      </c>
      <c r="AS31" s="10"/>
      <c r="AT31" s="9"/>
      <c r="AU31" s="9"/>
      <c r="AV31" s="9"/>
      <c r="AW31" s="25"/>
      <c r="AX31" s="25"/>
    </row>
    <row r="32" spans="1:50" ht="17.25" customHeight="1" x14ac:dyDescent="0.25">
      <c r="A32" s="32">
        <v>0.83333333333333304</v>
      </c>
      <c r="B32" s="31">
        <v>0.83333333333333304</v>
      </c>
      <c r="C32" s="28"/>
      <c r="D32" s="31">
        <v>0.83333333333333304</v>
      </c>
      <c r="E32" s="28"/>
      <c r="F32" s="31">
        <v>0.83333333333333304</v>
      </c>
      <c r="G32" s="28"/>
      <c r="H32" s="31">
        <v>0.83333333333333304</v>
      </c>
      <c r="I32" s="28"/>
      <c r="J32" s="31">
        <v>0.83333333333333304</v>
      </c>
      <c r="K32" s="28"/>
      <c r="L32" s="31">
        <v>0.83333333333333304</v>
      </c>
      <c r="M32" s="28"/>
      <c r="N32" s="31">
        <v>0.83333333333333304</v>
      </c>
      <c r="O32" s="28"/>
      <c r="P32" s="25"/>
      <c r="Q32" s="9">
        <f t="shared" si="6"/>
        <v>0</v>
      </c>
      <c r="R32" s="9">
        <f t="shared" si="7"/>
        <v>1</v>
      </c>
      <c r="S32" s="36">
        <f t="shared" si="8"/>
        <v>0</v>
      </c>
      <c r="T32" s="36">
        <f t="shared" si="28"/>
        <v>0.83333333333333304</v>
      </c>
      <c r="U32" s="9">
        <f t="shared" si="0"/>
        <v>0</v>
      </c>
      <c r="V32" s="9">
        <f t="shared" si="10"/>
        <v>1</v>
      </c>
      <c r="W32" s="36">
        <f t="shared" si="11"/>
        <v>0</v>
      </c>
      <c r="X32" s="36">
        <f t="shared" si="12"/>
        <v>0.83333333333333304</v>
      </c>
      <c r="Y32" s="9">
        <f t="shared" si="1"/>
        <v>0</v>
      </c>
      <c r="Z32" s="9">
        <f t="shared" si="13"/>
        <v>1</v>
      </c>
      <c r="AA32" s="36">
        <f t="shared" si="14"/>
        <v>0</v>
      </c>
      <c r="AB32" s="36">
        <f t="shared" si="15"/>
        <v>0.83333333333333304</v>
      </c>
      <c r="AC32" s="9">
        <f t="shared" si="2"/>
        <v>0</v>
      </c>
      <c r="AD32" s="9">
        <f t="shared" si="16"/>
        <v>1</v>
      </c>
      <c r="AE32" s="36">
        <f t="shared" si="17"/>
        <v>0</v>
      </c>
      <c r="AF32" s="36">
        <f t="shared" si="18"/>
        <v>0.83333333333333304</v>
      </c>
      <c r="AG32" s="9">
        <f t="shared" si="3"/>
        <v>0</v>
      </c>
      <c r="AH32" s="9">
        <f t="shared" si="19"/>
        <v>1</v>
      </c>
      <c r="AI32" s="36">
        <f t="shared" si="20"/>
        <v>0</v>
      </c>
      <c r="AJ32" s="36">
        <f t="shared" si="21"/>
        <v>0.83333333333333304</v>
      </c>
      <c r="AK32" s="9">
        <f t="shared" si="4"/>
        <v>0</v>
      </c>
      <c r="AL32" s="9">
        <f t="shared" si="22"/>
        <v>1</v>
      </c>
      <c r="AM32" s="36">
        <f t="shared" si="23"/>
        <v>0</v>
      </c>
      <c r="AN32" s="36">
        <f t="shared" si="24"/>
        <v>0.83333333333333304</v>
      </c>
      <c r="AO32" s="9">
        <f t="shared" si="5"/>
        <v>0</v>
      </c>
      <c r="AP32" s="9">
        <f t="shared" si="25"/>
        <v>1</v>
      </c>
      <c r="AQ32" s="36">
        <f t="shared" si="26"/>
        <v>0</v>
      </c>
      <c r="AR32" s="36">
        <f t="shared" si="27"/>
        <v>0.83333333333333304</v>
      </c>
      <c r="AS32" s="10"/>
      <c r="AT32" s="9"/>
      <c r="AU32" s="9"/>
      <c r="AV32" s="9"/>
      <c r="AW32" s="25"/>
      <c r="AX32" s="25"/>
    </row>
    <row r="33" spans="1:50" ht="17.25" customHeight="1" x14ac:dyDescent="0.25">
      <c r="A33" s="33">
        <v>0.85416666666666563</v>
      </c>
      <c r="B33" s="31"/>
      <c r="C33" s="28"/>
      <c r="D33" s="31"/>
      <c r="E33" s="28"/>
      <c r="F33" s="31"/>
      <c r="G33" s="28"/>
      <c r="H33" s="31"/>
      <c r="I33" s="28"/>
      <c r="J33" s="31"/>
      <c r="K33" s="28"/>
      <c r="L33" s="31"/>
      <c r="M33" s="28"/>
      <c r="N33" s="31"/>
      <c r="O33" s="28"/>
      <c r="P33" s="25"/>
      <c r="Q33" s="9">
        <f t="shared" si="6"/>
        <v>0</v>
      </c>
      <c r="R33" s="9">
        <f t="shared" si="7"/>
        <v>1</v>
      </c>
      <c r="S33" s="36">
        <f t="shared" si="8"/>
        <v>0</v>
      </c>
      <c r="T33" s="36">
        <f t="shared" si="28"/>
        <v>0.85416666666666563</v>
      </c>
      <c r="U33" s="9">
        <f t="shared" si="0"/>
        <v>0</v>
      </c>
      <c r="V33" s="9">
        <f t="shared" si="10"/>
        <v>1</v>
      </c>
      <c r="W33" s="36">
        <f t="shared" si="11"/>
        <v>0</v>
      </c>
      <c r="X33" s="36">
        <f t="shared" si="12"/>
        <v>0.85416666666666563</v>
      </c>
      <c r="Y33" s="9">
        <f t="shared" si="1"/>
        <v>0</v>
      </c>
      <c r="Z33" s="9">
        <f t="shared" si="13"/>
        <v>1</v>
      </c>
      <c r="AA33" s="36">
        <f t="shared" si="14"/>
        <v>0</v>
      </c>
      <c r="AB33" s="36">
        <f t="shared" si="15"/>
        <v>0.85416666666666563</v>
      </c>
      <c r="AC33" s="9">
        <f t="shared" si="2"/>
        <v>0</v>
      </c>
      <c r="AD33" s="9">
        <f t="shared" si="16"/>
        <v>1</v>
      </c>
      <c r="AE33" s="36">
        <f t="shared" si="17"/>
        <v>0</v>
      </c>
      <c r="AF33" s="36">
        <f t="shared" si="18"/>
        <v>0.85416666666666563</v>
      </c>
      <c r="AG33" s="9">
        <f t="shared" si="3"/>
        <v>0</v>
      </c>
      <c r="AH33" s="9">
        <f t="shared" si="19"/>
        <v>1</v>
      </c>
      <c r="AI33" s="36">
        <f t="shared" si="20"/>
        <v>0</v>
      </c>
      <c r="AJ33" s="36">
        <f t="shared" si="21"/>
        <v>0.85416666666666563</v>
      </c>
      <c r="AK33" s="9">
        <f t="shared" si="4"/>
        <v>0</v>
      </c>
      <c r="AL33" s="9">
        <f t="shared" si="22"/>
        <v>1</v>
      </c>
      <c r="AM33" s="36">
        <f t="shared" si="23"/>
        <v>0</v>
      </c>
      <c r="AN33" s="36">
        <f t="shared" si="24"/>
        <v>0.85416666666666563</v>
      </c>
      <c r="AO33" s="9">
        <f t="shared" si="5"/>
        <v>0</v>
      </c>
      <c r="AP33" s="9">
        <f t="shared" si="25"/>
        <v>1</v>
      </c>
      <c r="AQ33" s="36">
        <f t="shared" si="26"/>
        <v>0</v>
      </c>
      <c r="AR33" s="36">
        <f t="shared" si="27"/>
        <v>0.85416666666666563</v>
      </c>
      <c r="AS33" s="10"/>
      <c r="AT33" s="9"/>
      <c r="AU33" s="9"/>
      <c r="AV33" s="9"/>
      <c r="AW33" s="25"/>
      <c r="AX33" s="25"/>
    </row>
    <row r="34" spans="1:50" ht="17.25" customHeight="1" x14ac:dyDescent="0.25">
      <c r="A34" s="32">
        <v>0.874999999999999</v>
      </c>
      <c r="B34" s="31">
        <v>0.874999999999999</v>
      </c>
      <c r="C34" s="28"/>
      <c r="D34" s="31">
        <v>0.874999999999999</v>
      </c>
      <c r="E34" s="28"/>
      <c r="F34" s="31">
        <v>0.874999999999999</v>
      </c>
      <c r="G34" s="28"/>
      <c r="H34" s="31">
        <v>0.874999999999999</v>
      </c>
      <c r="I34" s="28"/>
      <c r="J34" s="31">
        <v>0.874999999999999</v>
      </c>
      <c r="K34" s="28"/>
      <c r="L34" s="31">
        <v>0.874999999999999</v>
      </c>
      <c r="M34" s="28"/>
      <c r="N34" s="31">
        <v>0.874999999999999</v>
      </c>
      <c r="O34" s="28"/>
      <c r="P34" s="25"/>
      <c r="Q34" s="9">
        <f t="shared" si="6"/>
        <v>0</v>
      </c>
      <c r="R34" s="9">
        <f t="shared" si="7"/>
        <v>1</v>
      </c>
      <c r="S34" s="36">
        <f t="shared" si="8"/>
        <v>0</v>
      </c>
      <c r="T34" s="36">
        <f t="shared" si="28"/>
        <v>0.874999999999999</v>
      </c>
      <c r="U34" s="9">
        <f t="shared" si="0"/>
        <v>0</v>
      </c>
      <c r="V34" s="9">
        <f t="shared" si="10"/>
        <v>1</v>
      </c>
      <c r="W34" s="36">
        <f t="shared" si="11"/>
        <v>0</v>
      </c>
      <c r="X34" s="36">
        <f t="shared" si="12"/>
        <v>0.874999999999999</v>
      </c>
      <c r="Y34" s="9">
        <f t="shared" si="1"/>
        <v>0</v>
      </c>
      <c r="Z34" s="9">
        <f t="shared" si="13"/>
        <v>1</v>
      </c>
      <c r="AA34" s="36">
        <f t="shared" si="14"/>
        <v>0</v>
      </c>
      <c r="AB34" s="36">
        <f t="shared" si="15"/>
        <v>0.874999999999999</v>
      </c>
      <c r="AC34" s="9">
        <f t="shared" si="2"/>
        <v>0</v>
      </c>
      <c r="AD34" s="9">
        <f t="shared" si="16"/>
        <v>1</v>
      </c>
      <c r="AE34" s="36">
        <f t="shared" si="17"/>
        <v>0</v>
      </c>
      <c r="AF34" s="36">
        <f t="shared" si="18"/>
        <v>0.874999999999999</v>
      </c>
      <c r="AG34" s="9">
        <f t="shared" si="3"/>
        <v>0</v>
      </c>
      <c r="AH34" s="9">
        <f t="shared" si="19"/>
        <v>1</v>
      </c>
      <c r="AI34" s="36">
        <f t="shared" si="20"/>
        <v>0</v>
      </c>
      <c r="AJ34" s="36">
        <f t="shared" si="21"/>
        <v>0.874999999999999</v>
      </c>
      <c r="AK34" s="9">
        <f t="shared" si="4"/>
        <v>0</v>
      </c>
      <c r="AL34" s="9">
        <f t="shared" si="22"/>
        <v>1</v>
      </c>
      <c r="AM34" s="36">
        <f t="shared" si="23"/>
        <v>0</v>
      </c>
      <c r="AN34" s="36">
        <f t="shared" si="24"/>
        <v>0.874999999999999</v>
      </c>
      <c r="AO34" s="9">
        <f t="shared" si="5"/>
        <v>0</v>
      </c>
      <c r="AP34" s="9">
        <f t="shared" si="25"/>
        <v>1</v>
      </c>
      <c r="AQ34" s="36">
        <f t="shared" si="26"/>
        <v>0</v>
      </c>
      <c r="AR34" s="36">
        <f t="shared" si="27"/>
        <v>0.874999999999999</v>
      </c>
      <c r="AS34" s="10"/>
      <c r="AT34" s="9"/>
      <c r="AU34" s="9"/>
      <c r="AV34" s="9"/>
      <c r="AW34" s="25"/>
      <c r="AX34" s="25"/>
    </row>
    <row r="35" spans="1:50" ht="17.25" customHeight="1" x14ac:dyDescent="0.25">
      <c r="A35" s="33">
        <v>0.89583333333333337</v>
      </c>
      <c r="B35" s="31"/>
      <c r="C35" s="28"/>
      <c r="D35" s="31"/>
      <c r="E35" s="28"/>
      <c r="F35" s="31"/>
      <c r="G35" s="28"/>
      <c r="H35" s="31"/>
      <c r="I35" s="28"/>
      <c r="J35" s="31"/>
      <c r="K35" s="28"/>
      <c r="L35" s="31"/>
      <c r="M35" s="28"/>
      <c r="N35" s="31"/>
      <c r="O35" s="28"/>
      <c r="P35" s="25"/>
      <c r="Q35" s="9">
        <f t="shared" si="6"/>
        <v>0</v>
      </c>
      <c r="R35" s="9">
        <f t="shared" si="7"/>
        <v>1</v>
      </c>
      <c r="S35" s="36">
        <f t="shared" si="8"/>
        <v>0</v>
      </c>
      <c r="T35" s="36">
        <f t="shared" si="28"/>
        <v>0.89583333333333337</v>
      </c>
      <c r="U35" s="9">
        <f t="shared" si="0"/>
        <v>0</v>
      </c>
      <c r="V35" s="9">
        <f t="shared" si="10"/>
        <v>1</v>
      </c>
      <c r="W35" s="36">
        <f t="shared" si="11"/>
        <v>0</v>
      </c>
      <c r="X35" s="36">
        <f t="shared" si="12"/>
        <v>0.89583333333333337</v>
      </c>
      <c r="Y35" s="9">
        <f t="shared" si="1"/>
        <v>0</v>
      </c>
      <c r="Z35" s="9">
        <f t="shared" si="13"/>
        <v>1</v>
      </c>
      <c r="AA35" s="36">
        <f t="shared" si="14"/>
        <v>0</v>
      </c>
      <c r="AB35" s="36">
        <f t="shared" si="15"/>
        <v>0.89583333333333337</v>
      </c>
      <c r="AC35" s="9">
        <f t="shared" si="2"/>
        <v>0</v>
      </c>
      <c r="AD35" s="9">
        <f t="shared" si="16"/>
        <v>1</v>
      </c>
      <c r="AE35" s="36">
        <f t="shared" si="17"/>
        <v>0</v>
      </c>
      <c r="AF35" s="36">
        <f t="shared" si="18"/>
        <v>0.89583333333333337</v>
      </c>
      <c r="AG35" s="9">
        <f t="shared" si="3"/>
        <v>0</v>
      </c>
      <c r="AH35" s="9">
        <f t="shared" si="19"/>
        <v>1</v>
      </c>
      <c r="AI35" s="36">
        <f t="shared" si="20"/>
        <v>0</v>
      </c>
      <c r="AJ35" s="36">
        <f t="shared" si="21"/>
        <v>0.89583333333333337</v>
      </c>
      <c r="AK35" s="9">
        <f t="shared" si="4"/>
        <v>0</v>
      </c>
      <c r="AL35" s="9">
        <f t="shared" si="22"/>
        <v>1</v>
      </c>
      <c r="AM35" s="36">
        <f t="shared" si="23"/>
        <v>0</v>
      </c>
      <c r="AN35" s="36">
        <f t="shared" si="24"/>
        <v>0.89583333333333337</v>
      </c>
      <c r="AO35" s="9">
        <f t="shared" si="5"/>
        <v>0</v>
      </c>
      <c r="AP35" s="9">
        <f t="shared" si="25"/>
        <v>1</v>
      </c>
      <c r="AQ35" s="36">
        <f t="shared" si="26"/>
        <v>0</v>
      </c>
      <c r="AR35" s="36">
        <f t="shared" si="27"/>
        <v>0.89583333333333337</v>
      </c>
      <c r="AS35" s="10"/>
      <c r="AT35" s="9"/>
      <c r="AU35" s="9"/>
      <c r="AV35" s="9"/>
      <c r="AW35" s="25"/>
      <c r="AX35" s="25"/>
    </row>
    <row r="36" spans="1:50" ht="10.5" customHeight="1" x14ac:dyDescent="0.25">
      <c r="A36" s="59">
        <v>0.91666666666666663</v>
      </c>
      <c r="B36" s="18"/>
      <c r="C36" s="20"/>
      <c r="D36" s="18"/>
      <c r="E36" s="20"/>
      <c r="F36" s="18"/>
      <c r="G36" s="20"/>
      <c r="H36" s="18"/>
      <c r="I36" s="20"/>
      <c r="J36" s="18"/>
      <c r="K36" s="20"/>
      <c r="L36" s="18"/>
      <c r="M36" s="20"/>
      <c r="N36" s="18"/>
      <c r="O36" s="20"/>
      <c r="P36" s="25"/>
      <c r="Q36" s="9"/>
      <c r="R36" s="9"/>
      <c r="S36" s="36"/>
      <c r="T36" s="36"/>
      <c r="U36" s="9"/>
      <c r="V36" s="9"/>
      <c r="W36" s="36"/>
      <c r="X36" s="36"/>
      <c r="Y36" s="9"/>
      <c r="Z36" s="9"/>
      <c r="AA36" s="36"/>
      <c r="AB36" s="9"/>
      <c r="AC36" s="9"/>
      <c r="AD36" s="9"/>
      <c r="AE36" s="36"/>
      <c r="AF36" s="9"/>
      <c r="AG36" s="9"/>
      <c r="AH36" s="9"/>
      <c r="AI36" s="36"/>
      <c r="AJ36" s="9"/>
      <c r="AK36" s="9"/>
      <c r="AL36" s="9"/>
      <c r="AM36" s="36"/>
      <c r="AN36" s="9"/>
      <c r="AO36" s="9"/>
      <c r="AP36" s="9"/>
      <c r="AQ36" s="36"/>
      <c r="AR36" s="9"/>
      <c r="AS36" s="27"/>
      <c r="AT36" s="25"/>
      <c r="AU36" s="25"/>
      <c r="AV36" s="25"/>
      <c r="AW36" s="25"/>
      <c r="AX36" s="25"/>
    </row>
    <row r="37" spans="1:50" s="4" customFormat="1" ht="22.5" customHeight="1" x14ac:dyDescent="0.25">
      <c r="A37" s="22"/>
      <c r="B37" s="22"/>
      <c r="C37" s="51"/>
      <c r="D37" s="52"/>
      <c r="E37" s="53"/>
      <c r="F37" s="54" t="s">
        <v>13</v>
      </c>
      <c r="G37" s="53"/>
      <c r="H37" s="53"/>
      <c r="I37" s="52" t="s">
        <v>27</v>
      </c>
      <c r="J37" s="52"/>
      <c r="K37" s="53"/>
      <c r="L37" s="53"/>
      <c r="M37" s="53"/>
      <c r="N37" s="53"/>
      <c r="O37" s="53"/>
      <c r="P37" s="6"/>
      <c r="Q37" s="12"/>
      <c r="R37" s="12"/>
      <c r="S37" s="37"/>
      <c r="T37" s="37"/>
      <c r="U37" s="12"/>
      <c r="V37" s="12"/>
      <c r="W37" s="37"/>
      <c r="X37" s="37"/>
      <c r="Y37" s="12"/>
      <c r="Z37" s="12"/>
      <c r="AA37" s="37"/>
      <c r="AB37" s="12"/>
      <c r="AC37" s="12"/>
      <c r="AD37" s="12"/>
      <c r="AE37" s="37"/>
      <c r="AF37" s="12"/>
      <c r="AG37" s="12"/>
      <c r="AH37" s="12"/>
      <c r="AI37" s="37"/>
      <c r="AJ37" s="12"/>
      <c r="AK37" s="12"/>
      <c r="AL37" s="12"/>
      <c r="AM37" s="37"/>
      <c r="AN37" s="12"/>
      <c r="AO37" s="12"/>
      <c r="AP37" s="12"/>
      <c r="AQ37" s="37"/>
      <c r="AR37" s="12"/>
      <c r="AS37" s="55"/>
      <c r="AT37" s="6"/>
      <c r="AU37" s="6"/>
      <c r="AV37" s="6"/>
      <c r="AW37" s="6"/>
      <c r="AX37" s="6"/>
    </row>
    <row r="38" spans="1:50" ht="17.25" customHeight="1" x14ac:dyDescent="0.25">
      <c r="A38" s="19"/>
      <c r="B38" s="19"/>
      <c r="C38" s="65" t="s">
        <v>11</v>
      </c>
      <c r="D38" s="66"/>
      <c r="E38" s="67"/>
      <c r="F38" s="47">
        <f t="shared" ref="F38:F43" si="29">SUM(T38,X38,AB38,AF38,AJ38,AN38,AR38)</f>
        <v>0</v>
      </c>
      <c r="G38" s="56" t="str">
        <f>IF(ROUNDDOWN(F38+0.000005,0)&lt;1,"","+ "&amp;ROUNDDOWN(F38+0.000005,0)*24&amp;" Stunden")</f>
        <v/>
      </c>
      <c r="H38" s="7"/>
      <c r="I38" s="84" t="s">
        <v>11</v>
      </c>
      <c r="J38" s="85"/>
      <c r="K38" s="68"/>
      <c r="L38" s="69"/>
      <c r="M38" s="69"/>
      <c r="N38" s="69"/>
      <c r="O38" s="70"/>
      <c r="P38" s="25"/>
      <c r="Q38" s="9"/>
      <c r="R38" s="9"/>
      <c r="S38" s="38"/>
      <c r="T38" s="38">
        <f>SUMIFS(T$4:T$35,Q$4:Q$35,$C38,S$4:S$35,"E")-SUMIFS(T$4:T$35,Q$4:Q$35,$C38,S$4:S$35,"A")+COUNTIFS(Q$4:Q$35,$C38,S$4:S$35,"AE")*1/48</f>
        <v>0</v>
      </c>
      <c r="U38" s="9"/>
      <c r="V38" s="9"/>
      <c r="W38" s="38"/>
      <c r="X38" s="38">
        <f>SUMIFS(X$4:X$35,U$4:U$35,$C38,W$4:W$35,"E")-SUMIFS(X$4:X$35,U$4:U$35,$C38,W$4:W$35,"A")+COUNTIFS(U$4:U$35,$C38,W$4:W$35,"AE")*1/48</f>
        <v>0</v>
      </c>
      <c r="Y38" s="9"/>
      <c r="Z38" s="9"/>
      <c r="AA38" s="38"/>
      <c r="AB38" s="38">
        <f>SUMIFS(AB$4:AB$35,Y$4:Y$35,$C38,AA$4:AA$35,"E")-SUMIFS(AB$4:AB$35,Y$4:Y$35,$C38,AA$4:AA$35,"A")+COUNTIFS(Y$4:Y$35,$C38,AA$4:AA$35,"AE")*1/48</f>
        <v>0</v>
      </c>
      <c r="AC38" s="9"/>
      <c r="AD38" s="9"/>
      <c r="AE38" s="38"/>
      <c r="AF38" s="38">
        <f>SUMIFS(AF$4:AF$35,AC$4:AC$35,$C38,AE$4:AE$35,"E")-SUMIFS(AF$4:AF$35,AC$4:AC$35,$C38,AE$4:AE$35,"A")+COUNTIFS(AC$4:AC$35,$C38,AE$4:AE$35,"AE")*1/48</f>
        <v>0</v>
      </c>
      <c r="AG38" s="9"/>
      <c r="AH38" s="9"/>
      <c r="AI38" s="38"/>
      <c r="AJ38" s="38">
        <f>SUMIFS(AJ$4:AJ$35,AG$4:AG$35,$C38,AI$4:AI$35,"E")-SUMIFS(AJ$4:AJ$35,AG$4:AG$35,$C38,AI$4:AI$35,"A")+COUNTIFS(AG$4:AG$35,$C38,AI$4:AI$35,"AE")*1/48</f>
        <v>0</v>
      </c>
      <c r="AK38" s="9"/>
      <c r="AL38" s="9"/>
      <c r="AM38" s="38"/>
      <c r="AN38" s="38">
        <f>SUMIFS(AN$4:AN$35,AK$4:AK$35,$C38,AM$4:AM$35,"E")-SUMIFS(AN$4:AN$35,AK$4:AK$35,$C38,AM$4:AM$35,"A")+COUNTIFS(AK$4:AK$35,$C38,AM$4:AM$35,"AE")*1/48</f>
        <v>0</v>
      </c>
      <c r="AO38" s="9"/>
      <c r="AP38" s="9"/>
      <c r="AQ38" s="38"/>
      <c r="AR38" s="38">
        <f>SUMIFS(AR$4:AR$35,AO$4:AO$35,$C38,AQ$4:AQ$35,"E")-SUMIFS(AR$4:AR$35,AO$4:AO$35,$C38,AQ$4:AQ$35,"A")+COUNTIFS(AO$4:AO$35,$C38,AQ$4:AQ$35,"AE")*1/48</f>
        <v>0</v>
      </c>
      <c r="AS38" s="27"/>
      <c r="AT38" s="25"/>
      <c r="AU38" s="25"/>
      <c r="AV38" s="25"/>
      <c r="AW38" s="25"/>
      <c r="AX38" s="25"/>
    </row>
    <row r="39" spans="1:50" ht="17.25" customHeight="1" x14ac:dyDescent="0.25">
      <c r="A39" s="19"/>
      <c r="B39" s="19"/>
      <c r="C39" s="71" t="s">
        <v>12</v>
      </c>
      <c r="D39" s="72"/>
      <c r="E39" s="73"/>
      <c r="F39" s="48">
        <f t="shared" si="29"/>
        <v>0</v>
      </c>
      <c r="G39" s="56" t="str">
        <f t="shared" ref="G39:G43" si="30">IF(ROUNDDOWN(F39+0.000005,0)&lt;1,"","+ "&amp;ROUNDDOWN(F39+0.000005,0)*24&amp;" Stunden")</f>
        <v/>
      </c>
      <c r="H39" s="7"/>
      <c r="I39" s="86" t="s">
        <v>10</v>
      </c>
      <c r="J39" s="87"/>
      <c r="K39" s="74"/>
      <c r="L39" s="75"/>
      <c r="M39" s="75"/>
      <c r="N39" s="75"/>
      <c r="O39" s="76"/>
      <c r="P39" s="25"/>
      <c r="Q39" s="9"/>
      <c r="R39" s="9"/>
      <c r="S39" s="36"/>
      <c r="T39" s="38">
        <f t="shared" ref="T39:T44" si="31">SUMIFS(T$4:T$35,Q$4:Q$35,$C39,S$4:S$35,"E")-SUMIFS(T$4:T$35,Q$4:Q$35,$C39,S$4:S$35,"A")+COUNTIFS(Q$4:Q$35,$C39,S$4:S$35,"AE")*1/48</f>
        <v>0</v>
      </c>
      <c r="U39" s="9"/>
      <c r="V39" s="9"/>
      <c r="W39" s="36"/>
      <c r="X39" s="38">
        <f t="shared" ref="X39:X44" si="32">SUMIFS(X$4:X$35,U$4:U$35,$C39,W$4:W$35,"E")-SUMIFS(X$4:X$35,U$4:U$35,$C39,W$4:W$35,"A")+COUNTIFS(U$4:U$35,$C39,W$4:W$35,"AE")*1/48</f>
        <v>0</v>
      </c>
      <c r="Y39" s="9"/>
      <c r="Z39" s="9"/>
      <c r="AA39" s="36"/>
      <c r="AB39" s="38">
        <f t="shared" ref="AB39:AB44" si="33">SUMIFS(AB$4:AB$35,Y$4:Y$35,$C39,AA$4:AA$35,"E")-SUMIFS(AB$4:AB$35,Y$4:Y$35,$C39,AA$4:AA$35,"A")+COUNTIFS(Y$4:Y$35,$C39,AA$4:AA$35,"AE")*1/48</f>
        <v>0</v>
      </c>
      <c r="AC39" s="9"/>
      <c r="AD39" s="9"/>
      <c r="AE39" s="36"/>
      <c r="AF39" s="38">
        <f t="shared" ref="AF39:AF44" si="34">SUMIFS(AF$4:AF$35,AC$4:AC$35,$C39,AE$4:AE$35,"E")-SUMIFS(AF$4:AF$35,AC$4:AC$35,$C39,AE$4:AE$35,"A")+COUNTIFS(AC$4:AC$35,$C39,AE$4:AE$35,"AE")*1/48</f>
        <v>0</v>
      </c>
      <c r="AG39" s="9"/>
      <c r="AH39" s="9"/>
      <c r="AI39" s="36"/>
      <c r="AJ39" s="38">
        <f t="shared" ref="AJ39:AJ44" si="35">SUMIFS(AJ$4:AJ$35,AG$4:AG$35,$C39,AI$4:AI$35,"E")-SUMIFS(AJ$4:AJ$35,AG$4:AG$35,$C39,AI$4:AI$35,"A")+COUNTIFS(AG$4:AG$35,$C39,AI$4:AI$35,"AE")*1/48</f>
        <v>0</v>
      </c>
      <c r="AK39" s="9"/>
      <c r="AL39" s="9"/>
      <c r="AM39" s="36"/>
      <c r="AN39" s="38">
        <f t="shared" ref="AN39:AN44" si="36">SUMIFS(AN$4:AN$35,AK$4:AK$35,$C39,AM$4:AM$35,"E")-SUMIFS(AN$4:AN$35,AK$4:AK$35,$C39,AM$4:AM$35,"A")+COUNTIFS(AK$4:AK$35,$C39,AM$4:AM$35,"AE")*1/48</f>
        <v>0</v>
      </c>
      <c r="AO39" s="9"/>
      <c r="AP39" s="9"/>
      <c r="AQ39" s="36"/>
      <c r="AR39" s="38">
        <f t="shared" ref="AR39:AR44" si="37">SUMIFS(AR$4:AR$35,AO$4:AO$35,$C39,AQ$4:AQ$35,"E")-SUMIFS(AR$4:AR$35,AO$4:AO$35,$C39,AQ$4:AQ$35,"A")+COUNTIFS(AO$4:AO$35,$C39,AQ$4:AQ$35,"AE")*1/48</f>
        <v>0</v>
      </c>
      <c r="AS39" s="27"/>
      <c r="AT39" s="25"/>
      <c r="AU39" s="25"/>
      <c r="AV39" s="25"/>
      <c r="AW39" s="25"/>
      <c r="AX39" s="25"/>
    </row>
    <row r="40" spans="1:50" ht="17.25" customHeight="1" x14ac:dyDescent="0.25">
      <c r="A40" s="19"/>
      <c r="B40" s="19"/>
      <c r="C40" s="77" t="s">
        <v>10</v>
      </c>
      <c r="D40" s="78"/>
      <c r="E40" s="79"/>
      <c r="F40" s="48">
        <f t="shared" si="29"/>
        <v>0</v>
      </c>
      <c r="G40" s="56" t="str">
        <f t="shared" si="30"/>
        <v/>
      </c>
      <c r="H40" s="7"/>
      <c r="I40" s="86"/>
      <c r="J40" s="87"/>
      <c r="K40" s="74"/>
      <c r="L40" s="75"/>
      <c r="M40" s="75"/>
      <c r="N40" s="75"/>
      <c r="O40" s="76"/>
      <c r="P40" s="25"/>
      <c r="Q40" s="9"/>
      <c r="R40" s="9"/>
      <c r="S40" s="36"/>
      <c r="T40" s="38">
        <f t="shared" si="31"/>
        <v>0</v>
      </c>
      <c r="U40" s="9"/>
      <c r="V40" s="9"/>
      <c r="W40" s="36"/>
      <c r="X40" s="38">
        <f t="shared" si="32"/>
        <v>0</v>
      </c>
      <c r="Y40" s="9"/>
      <c r="Z40" s="9"/>
      <c r="AA40" s="36"/>
      <c r="AB40" s="38">
        <f t="shared" si="33"/>
        <v>0</v>
      </c>
      <c r="AC40" s="9"/>
      <c r="AD40" s="9"/>
      <c r="AE40" s="36"/>
      <c r="AF40" s="38">
        <f t="shared" si="34"/>
        <v>0</v>
      </c>
      <c r="AG40" s="9"/>
      <c r="AH40" s="9"/>
      <c r="AI40" s="36"/>
      <c r="AJ40" s="38">
        <f t="shared" si="35"/>
        <v>0</v>
      </c>
      <c r="AK40" s="9"/>
      <c r="AL40" s="9"/>
      <c r="AM40" s="36"/>
      <c r="AN40" s="38">
        <f t="shared" si="36"/>
        <v>0</v>
      </c>
      <c r="AO40" s="9"/>
      <c r="AP40" s="9"/>
      <c r="AQ40" s="36"/>
      <c r="AR40" s="38">
        <f t="shared" si="37"/>
        <v>0</v>
      </c>
      <c r="AS40" s="27"/>
      <c r="AT40" s="25"/>
      <c r="AU40" s="25"/>
      <c r="AV40" s="25"/>
      <c r="AW40" s="25"/>
      <c r="AX40" s="25"/>
    </row>
    <row r="41" spans="1:50" ht="17.25" customHeight="1" x14ac:dyDescent="0.25">
      <c r="A41" s="19"/>
      <c r="B41" s="19"/>
      <c r="C41" s="90" t="s">
        <v>14</v>
      </c>
      <c r="D41" s="91"/>
      <c r="E41" s="92"/>
      <c r="F41" s="48">
        <f t="shared" si="29"/>
        <v>0</v>
      </c>
      <c r="G41" s="56" t="str">
        <f t="shared" si="30"/>
        <v/>
      </c>
      <c r="H41" s="7"/>
      <c r="I41" s="88"/>
      <c r="J41" s="89"/>
      <c r="K41" s="74"/>
      <c r="L41" s="75"/>
      <c r="M41" s="75"/>
      <c r="N41" s="75"/>
      <c r="O41" s="76"/>
      <c r="P41" s="25"/>
      <c r="Q41" s="9"/>
      <c r="R41" s="9"/>
      <c r="S41" s="36"/>
      <c r="T41" s="38">
        <f t="shared" si="31"/>
        <v>0</v>
      </c>
      <c r="U41" s="9"/>
      <c r="V41" s="9"/>
      <c r="W41" s="36"/>
      <c r="X41" s="38">
        <f t="shared" si="32"/>
        <v>0</v>
      </c>
      <c r="Y41" s="9"/>
      <c r="Z41" s="9"/>
      <c r="AA41" s="36"/>
      <c r="AB41" s="38">
        <f t="shared" si="33"/>
        <v>0</v>
      </c>
      <c r="AC41" s="9"/>
      <c r="AD41" s="9"/>
      <c r="AE41" s="36"/>
      <c r="AF41" s="38">
        <f t="shared" si="34"/>
        <v>0</v>
      </c>
      <c r="AG41" s="9"/>
      <c r="AH41" s="9"/>
      <c r="AI41" s="36"/>
      <c r="AJ41" s="38">
        <f t="shared" si="35"/>
        <v>0</v>
      </c>
      <c r="AK41" s="9"/>
      <c r="AL41" s="9"/>
      <c r="AM41" s="36"/>
      <c r="AN41" s="38">
        <f t="shared" si="36"/>
        <v>0</v>
      </c>
      <c r="AO41" s="9"/>
      <c r="AP41" s="9"/>
      <c r="AQ41" s="36"/>
      <c r="AR41" s="38">
        <f t="shared" si="37"/>
        <v>0</v>
      </c>
      <c r="AS41" s="27"/>
      <c r="AT41" s="25"/>
      <c r="AU41" s="25"/>
      <c r="AV41" s="25"/>
      <c r="AW41" s="25"/>
      <c r="AX41" s="25"/>
    </row>
    <row r="42" spans="1:50" ht="17.25" customHeight="1" x14ac:dyDescent="0.25">
      <c r="A42" s="19"/>
      <c r="B42" s="19"/>
      <c r="C42" s="93" t="s">
        <v>15</v>
      </c>
      <c r="D42" s="94"/>
      <c r="E42" s="95"/>
      <c r="F42" s="48">
        <f t="shared" si="29"/>
        <v>0</v>
      </c>
      <c r="G42" s="56" t="str">
        <f t="shared" si="30"/>
        <v/>
      </c>
      <c r="H42" s="7"/>
      <c r="I42" s="88"/>
      <c r="J42" s="89"/>
      <c r="K42" s="74"/>
      <c r="L42" s="75"/>
      <c r="M42" s="75"/>
      <c r="N42" s="75"/>
      <c r="O42" s="76"/>
      <c r="P42" s="25"/>
      <c r="Q42" s="9"/>
      <c r="R42" s="9"/>
      <c r="S42" s="36"/>
      <c r="T42" s="38">
        <f t="shared" si="31"/>
        <v>0</v>
      </c>
      <c r="U42" s="9"/>
      <c r="V42" s="9"/>
      <c r="W42" s="36"/>
      <c r="X42" s="38">
        <f t="shared" si="32"/>
        <v>0</v>
      </c>
      <c r="Y42" s="9"/>
      <c r="Z42" s="9"/>
      <c r="AA42" s="36"/>
      <c r="AB42" s="38">
        <f t="shared" si="33"/>
        <v>0</v>
      </c>
      <c r="AC42" s="9"/>
      <c r="AD42" s="9"/>
      <c r="AE42" s="36"/>
      <c r="AF42" s="38">
        <f t="shared" si="34"/>
        <v>0</v>
      </c>
      <c r="AG42" s="9"/>
      <c r="AH42" s="9"/>
      <c r="AI42" s="36"/>
      <c r="AJ42" s="38">
        <f t="shared" si="35"/>
        <v>0</v>
      </c>
      <c r="AK42" s="9"/>
      <c r="AL42" s="9"/>
      <c r="AM42" s="36"/>
      <c r="AN42" s="38">
        <f t="shared" si="36"/>
        <v>0</v>
      </c>
      <c r="AO42" s="9"/>
      <c r="AP42" s="9"/>
      <c r="AQ42" s="36"/>
      <c r="AR42" s="38">
        <f t="shared" si="37"/>
        <v>0</v>
      </c>
      <c r="AS42" s="27"/>
      <c r="AT42" s="25"/>
      <c r="AU42" s="25"/>
      <c r="AV42" s="25"/>
      <c r="AW42" s="25"/>
      <c r="AX42" s="25"/>
    </row>
    <row r="43" spans="1:50" ht="17.25" customHeight="1" x14ac:dyDescent="0.25">
      <c r="A43" s="19"/>
      <c r="B43" s="19"/>
      <c r="C43" s="96" t="s">
        <v>16</v>
      </c>
      <c r="D43" s="97"/>
      <c r="E43" s="98"/>
      <c r="F43" s="48">
        <f t="shared" si="29"/>
        <v>0</v>
      </c>
      <c r="G43" s="56" t="str">
        <f t="shared" si="30"/>
        <v/>
      </c>
      <c r="H43" s="7"/>
      <c r="I43" s="88"/>
      <c r="J43" s="89"/>
      <c r="K43" s="74"/>
      <c r="L43" s="75"/>
      <c r="M43" s="75"/>
      <c r="N43" s="75"/>
      <c r="O43" s="76"/>
      <c r="P43" s="25"/>
      <c r="Q43" s="9"/>
      <c r="R43" s="9"/>
      <c r="S43" s="36"/>
      <c r="T43" s="38">
        <f t="shared" si="31"/>
        <v>0</v>
      </c>
      <c r="U43" s="9"/>
      <c r="V43" s="9"/>
      <c r="W43" s="36"/>
      <c r="X43" s="38">
        <f t="shared" si="32"/>
        <v>0</v>
      </c>
      <c r="Y43" s="9"/>
      <c r="Z43" s="9"/>
      <c r="AA43" s="36"/>
      <c r="AB43" s="38">
        <f t="shared" si="33"/>
        <v>0</v>
      </c>
      <c r="AC43" s="9"/>
      <c r="AD43" s="9"/>
      <c r="AE43" s="36"/>
      <c r="AF43" s="38">
        <f t="shared" si="34"/>
        <v>0</v>
      </c>
      <c r="AG43" s="9"/>
      <c r="AH43" s="9"/>
      <c r="AI43" s="36"/>
      <c r="AJ43" s="38">
        <f t="shared" si="35"/>
        <v>0</v>
      </c>
      <c r="AK43" s="9"/>
      <c r="AL43" s="9"/>
      <c r="AM43" s="36"/>
      <c r="AN43" s="38">
        <f t="shared" si="36"/>
        <v>0</v>
      </c>
      <c r="AO43" s="9"/>
      <c r="AP43" s="9"/>
      <c r="AQ43" s="36"/>
      <c r="AR43" s="38">
        <f t="shared" si="37"/>
        <v>0</v>
      </c>
      <c r="AS43" s="27"/>
      <c r="AT43" s="25"/>
      <c r="AU43" s="25"/>
      <c r="AV43" s="25"/>
      <c r="AW43" s="25"/>
      <c r="AX43" s="25"/>
    </row>
    <row r="44" spans="1:50" ht="17.25" customHeight="1" x14ac:dyDescent="0.25">
      <c r="A44" s="19"/>
      <c r="B44" s="19"/>
      <c r="C44" s="81" t="s">
        <v>6</v>
      </c>
      <c r="D44" s="82"/>
      <c r="E44" s="83"/>
      <c r="F44" s="49"/>
      <c r="G44" s="42"/>
      <c r="H44" s="43"/>
      <c r="I44" s="88"/>
      <c r="J44" s="89"/>
      <c r="K44" s="74"/>
      <c r="L44" s="75"/>
      <c r="M44" s="75"/>
      <c r="N44" s="75"/>
      <c r="O44" s="76"/>
      <c r="P44" s="25"/>
      <c r="Q44" s="9"/>
      <c r="R44" s="9"/>
      <c r="S44" s="36"/>
      <c r="T44" s="38">
        <f t="shared" si="31"/>
        <v>0</v>
      </c>
      <c r="U44" s="9"/>
      <c r="V44" s="9"/>
      <c r="W44" s="36"/>
      <c r="X44" s="38">
        <f t="shared" si="32"/>
        <v>0</v>
      </c>
      <c r="Y44" s="9"/>
      <c r="Z44" s="9"/>
      <c r="AA44" s="36"/>
      <c r="AB44" s="38">
        <f t="shared" si="33"/>
        <v>0</v>
      </c>
      <c r="AC44" s="9"/>
      <c r="AD44" s="9"/>
      <c r="AE44" s="36"/>
      <c r="AF44" s="38">
        <f t="shared" si="34"/>
        <v>0</v>
      </c>
      <c r="AG44" s="9"/>
      <c r="AH44" s="9"/>
      <c r="AI44" s="36"/>
      <c r="AJ44" s="38">
        <f t="shared" si="35"/>
        <v>0</v>
      </c>
      <c r="AK44" s="9"/>
      <c r="AL44" s="9"/>
      <c r="AM44" s="36"/>
      <c r="AN44" s="38">
        <f t="shared" si="36"/>
        <v>0</v>
      </c>
      <c r="AO44" s="9"/>
      <c r="AP44" s="9"/>
      <c r="AQ44" s="36"/>
      <c r="AR44" s="38">
        <f t="shared" si="37"/>
        <v>0</v>
      </c>
      <c r="AS44" s="27"/>
      <c r="AT44" s="25"/>
      <c r="AU44" s="25"/>
      <c r="AV44" s="25"/>
      <c r="AW44" s="25"/>
      <c r="AX44" s="25"/>
    </row>
    <row r="45" spans="1:50" ht="6" customHeight="1" x14ac:dyDescent="0.25">
      <c r="A45" s="13"/>
      <c r="B45" s="13"/>
      <c r="C45" s="14"/>
      <c r="D45" s="14"/>
      <c r="E45" s="14"/>
      <c r="F45" s="14"/>
      <c r="G45" s="15"/>
      <c r="H45" s="15"/>
      <c r="I45" s="16"/>
      <c r="J45" s="16"/>
      <c r="K45" s="16"/>
      <c r="L45" s="16"/>
      <c r="M45" s="16"/>
      <c r="N45" s="16"/>
      <c r="O45" s="16"/>
      <c r="P45" s="25"/>
      <c r="Q45" s="9"/>
      <c r="R45" s="9"/>
      <c r="S45" s="36"/>
      <c r="T45" s="38"/>
      <c r="U45" s="9"/>
      <c r="V45" s="9"/>
      <c r="W45" s="36"/>
      <c r="X45" s="38"/>
      <c r="Y45" s="9"/>
      <c r="Z45" s="9"/>
      <c r="AA45" s="36"/>
      <c r="AB45" s="9"/>
      <c r="AC45" s="9"/>
      <c r="AD45" s="9"/>
      <c r="AE45" s="36"/>
      <c r="AF45" s="9"/>
      <c r="AG45" s="9"/>
      <c r="AH45" s="9"/>
      <c r="AI45" s="36"/>
      <c r="AJ45" s="9"/>
      <c r="AK45" s="9"/>
      <c r="AL45" s="9"/>
      <c r="AM45" s="36"/>
      <c r="AN45" s="9"/>
      <c r="AO45" s="9"/>
      <c r="AP45" s="9"/>
      <c r="AQ45" s="36"/>
      <c r="AR45" s="9"/>
      <c r="AS45" s="27"/>
      <c r="AT45" s="25"/>
      <c r="AU45" s="25"/>
      <c r="AV45" s="25"/>
      <c r="AW45" s="25"/>
      <c r="AX45" s="25"/>
    </row>
    <row r="46" spans="1:50" x14ac:dyDescent="0.25">
      <c r="A46" s="13"/>
      <c r="B46" s="13"/>
      <c r="C46" s="50" t="s">
        <v>25</v>
      </c>
      <c r="D46" s="17"/>
      <c r="E46" s="16"/>
      <c r="F46" s="16"/>
      <c r="G46" s="58"/>
      <c r="H46" s="44"/>
      <c r="I46" s="16"/>
      <c r="J46" s="16"/>
      <c r="K46" s="16"/>
      <c r="L46" s="16"/>
      <c r="M46" s="16"/>
      <c r="N46" s="16"/>
      <c r="O46" s="16"/>
      <c r="P46" s="25"/>
      <c r="Q46" s="9"/>
      <c r="R46" s="9"/>
      <c r="S46" s="36"/>
      <c r="T46" s="36"/>
      <c r="U46" s="9"/>
      <c r="V46" s="9"/>
      <c r="W46" s="36"/>
      <c r="X46" s="36"/>
      <c r="Y46" s="9"/>
      <c r="Z46" s="9"/>
      <c r="AA46" s="36"/>
      <c r="AB46" s="9"/>
      <c r="AC46" s="9"/>
      <c r="AD46" s="9"/>
      <c r="AE46" s="36"/>
      <c r="AF46" s="9"/>
      <c r="AG46" s="9"/>
      <c r="AH46" s="9"/>
      <c r="AI46" s="36"/>
      <c r="AJ46" s="9"/>
      <c r="AK46" s="9"/>
      <c r="AL46" s="9"/>
      <c r="AM46" s="36"/>
      <c r="AN46" s="9"/>
      <c r="AO46" s="9"/>
      <c r="AP46" s="9"/>
      <c r="AQ46" s="36"/>
      <c r="AR46" s="9"/>
      <c r="AS46" s="27"/>
      <c r="AT46" s="25"/>
      <c r="AU46" s="25"/>
      <c r="AV46" s="25"/>
      <c r="AW46" s="25"/>
      <c r="AX46" s="25"/>
    </row>
    <row r="47" spans="1:50" x14ac:dyDescent="0.25">
      <c r="A47" s="13"/>
      <c r="B47" s="13"/>
      <c r="C47" s="50" t="s">
        <v>26</v>
      </c>
      <c r="D47" s="17"/>
      <c r="E47" s="16"/>
      <c r="F47" s="16"/>
      <c r="G47" s="57"/>
      <c r="H47" s="16"/>
      <c r="I47" s="16"/>
      <c r="J47" s="16"/>
      <c r="K47" s="16"/>
      <c r="L47" s="16"/>
      <c r="M47" s="16"/>
      <c r="N47" s="16"/>
      <c r="O47" s="16"/>
      <c r="P47" s="25"/>
      <c r="Q47" s="9"/>
      <c r="R47" s="9"/>
      <c r="S47" s="36"/>
      <c r="T47" s="36"/>
      <c r="U47" s="9"/>
      <c r="V47" s="9"/>
      <c r="W47" s="36"/>
      <c r="X47" s="36"/>
      <c r="Y47" s="9"/>
      <c r="Z47" s="9"/>
      <c r="AA47" s="36"/>
      <c r="AB47" s="9"/>
      <c r="AC47" s="9"/>
      <c r="AD47" s="9"/>
      <c r="AE47" s="36"/>
      <c r="AF47" s="9"/>
      <c r="AG47" s="9"/>
      <c r="AH47" s="9"/>
      <c r="AI47" s="36"/>
      <c r="AJ47" s="9"/>
      <c r="AK47" s="9"/>
      <c r="AL47" s="9"/>
      <c r="AM47" s="36"/>
      <c r="AN47" s="9"/>
      <c r="AO47" s="9"/>
      <c r="AP47" s="9"/>
      <c r="AQ47" s="36"/>
      <c r="AR47" s="9"/>
      <c r="AS47" s="27"/>
      <c r="AT47" s="25"/>
      <c r="AU47" s="25"/>
      <c r="AV47" s="25"/>
      <c r="AW47" s="25"/>
      <c r="AX47" s="25"/>
    </row>
    <row r="48" spans="1:50" x14ac:dyDescent="0.25">
      <c r="A48" s="19"/>
      <c r="B48" s="19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5"/>
      <c r="Q48" s="9"/>
      <c r="R48" s="9"/>
      <c r="S48" s="36"/>
      <c r="T48" s="36"/>
      <c r="U48" s="9"/>
      <c r="V48" s="9"/>
      <c r="W48" s="36"/>
      <c r="X48" s="36"/>
      <c r="Y48" s="9"/>
      <c r="Z48" s="9"/>
      <c r="AA48" s="36"/>
      <c r="AB48" s="9"/>
      <c r="AC48" s="9"/>
      <c r="AD48" s="9"/>
      <c r="AE48" s="36"/>
      <c r="AF48" s="9"/>
      <c r="AG48" s="9"/>
      <c r="AH48" s="9"/>
      <c r="AI48" s="36"/>
      <c r="AJ48" s="9"/>
      <c r="AK48" s="9"/>
      <c r="AL48" s="9"/>
      <c r="AM48" s="36"/>
      <c r="AN48" s="9"/>
      <c r="AO48" s="9"/>
      <c r="AP48" s="9"/>
      <c r="AQ48" s="36"/>
      <c r="AR48" s="9"/>
      <c r="AS48" s="27"/>
      <c r="AT48" s="25"/>
      <c r="AU48" s="25"/>
      <c r="AV48" s="25"/>
      <c r="AW48" s="25"/>
      <c r="AX48" s="25"/>
    </row>
    <row r="49" spans="1:50" x14ac:dyDescent="0.25">
      <c r="A49" s="19"/>
      <c r="B49" s="19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5"/>
      <c r="Q49" s="9"/>
      <c r="R49" s="9"/>
      <c r="S49" s="36"/>
      <c r="T49" s="36"/>
      <c r="U49" s="9"/>
      <c r="V49" s="9"/>
      <c r="W49" s="36"/>
      <c r="X49" s="36"/>
      <c r="Y49" s="9"/>
      <c r="Z49" s="9"/>
      <c r="AA49" s="36"/>
      <c r="AB49" s="9"/>
      <c r="AC49" s="9"/>
      <c r="AD49" s="9"/>
      <c r="AE49" s="36"/>
      <c r="AF49" s="9"/>
      <c r="AG49" s="9"/>
      <c r="AH49" s="9"/>
      <c r="AI49" s="36"/>
      <c r="AJ49" s="9"/>
      <c r="AK49" s="9"/>
      <c r="AL49" s="9"/>
      <c r="AM49" s="36"/>
      <c r="AN49" s="9"/>
      <c r="AO49" s="9"/>
      <c r="AP49" s="9"/>
      <c r="AQ49" s="36"/>
      <c r="AR49" s="9"/>
      <c r="AS49" s="27"/>
      <c r="AT49" s="25"/>
      <c r="AU49" s="25"/>
      <c r="AV49" s="25"/>
      <c r="AW49" s="25"/>
      <c r="AX49" s="25"/>
    </row>
    <row r="50" spans="1:50" x14ac:dyDescent="0.25">
      <c r="C50" s="5" t="s">
        <v>28</v>
      </c>
      <c r="AV50" s="25"/>
      <c r="AW50" s="25"/>
      <c r="AX50" s="25"/>
    </row>
    <row r="51" spans="1:50" x14ac:dyDescent="0.25"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</row>
    <row r="52" spans="1:50" x14ac:dyDescent="0.25"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</row>
    <row r="53" spans="1:50" x14ac:dyDescent="0.25"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</row>
    <row r="54" spans="1:50" x14ac:dyDescent="0.25"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</row>
    <row r="55" spans="1:50" x14ac:dyDescent="0.25">
      <c r="C55" s="80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</row>
    <row r="56" spans="1:50" x14ac:dyDescent="0.25">
      <c r="C56" s="80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</row>
  </sheetData>
  <sheetProtection sheet="1" objects="1" scenarios="1"/>
  <mergeCells count="30">
    <mergeCell ref="C51:O56"/>
    <mergeCell ref="C44:E44"/>
    <mergeCell ref="K44:O44"/>
    <mergeCell ref="I38:J38"/>
    <mergeCell ref="I39:J39"/>
    <mergeCell ref="I40:J40"/>
    <mergeCell ref="I41:J41"/>
    <mergeCell ref="I42:J42"/>
    <mergeCell ref="I43:J43"/>
    <mergeCell ref="I44:J44"/>
    <mergeCell ref="C41:E41"/>
    <mergeCell ref="K41:O41"/>
    <mergeCell ref="C42:E42"/>
    <mergeCell ref="K42:O42"/>
    <mergeCell ref="C43:E43"/>
    <mergeCell ref="K43:O43"/>
    <mergeCell ref="C38:E38"/>
    <mergeCell ref="K38:O38"/>
    <mergeCell ref="C39:E39"/>
    <mergeCell ref="K39:O39"/>
    <mergeCell ref="C40:E40"/>
    <mergeCell ref="K40:O40"/>
    <mergeCell ref="K1:O1"/>
    <mergeCell ref="B3:C3"/>
    <mergeCell ref="D3:E3"/>
    <mergeCell ref="F3:G3"/>
    <mergeCell ref="H3:I3"/>
    <mergeCell ref="J3:K3"/>
    <mergeCell ref="L3:M3"/>
    <mergeCell ref="N3:O3"/>
  </mergeCells>
  <conditionalFormatting sqref="C4:C35">
    <cfRule type="expression" dxfId="93" priority="4">
      <formula>IF(AND(Q4=$C$44,ISERROR(VLOOKUP(C4,$C$38:$E$44,1,FALSE)=FALSE)),TRUE,FALSE)</formula>
    </cfRule>
    <cfRule type="expression" dxfId="92" priority="5">
      <formula>IF(AND(Q4=$C$43,ISERROR(VLOOKUP(C4,$C$38:$E$44,1,FALSE)=FALSE)),TRUE,FALSE)</formula>
    </cfRule>
    <cfRule type="expression" dxfId="91" priority="6">
      <formula>IF(AND(Q4=$C$42,ISERROR(VLOOKUP(C4,$C$38:$E$44,1,FALSE)=FALSE)),TRUE,FALSE)</formula>
    </cfRule>
    <cfRule type="expression" dxfId="90" priority="7">
      <formula>IF(AND(Q4=$C$41,ISERROR(VLOOKUP(C4,$C$38:$E$44,1,FALSE)=FALSE)),TRUE,FALSE)</formula>
    </cfRule>
    <cfRule type="expression" dxfId="89" priority="8">
      <formula>IF(AND(Q4=$C$40,ISERROR(VLOOKUP(C4,$C$38:$E$44,1,FALSE)=FALSE)),TRUE,FALSE)</formula>
    </cfRule>
    <cfRule type="expression" dxfId="88" priority="9">
      <formula>IF(AND(Q4=$C$38,ISERROR(VLOOKUP(C4,$C$38:$E$44,1,FALSE)=FALSE)),TRUE,FALSE)</formula>
    </cfRule>
    <cfRule type="expression" dxfId="87" priority="10">
      <formula>IF(AND(Q4=$C$39,ISERROR(VLOOKUP(C4,$C$38:$E$44,1,FALSE)=FALSE)),TRUE,FALSE)</formula>
    </cfRule>
    <cfRule type="expression" dxfId="86" priority="11">
      <formula>IF(Q4=$C$38,TRUE,FALSE)</formula>
    </cfRule>
    <cfRule type="expression" dxfId="85" priority="12">
      <formula>IF(Q4=$C$39,TRUE,FALSE)</formula>
    </cfRule>
    <cfRule type="expression" dxfId="84" priority="13">
      <formula>IF(Q4=$C$40,TRUE,FALSE)</formula>
    </cfRule>
    <cfRule type="expression" dxfId="83" priority="14">
      <formula>IF(Q4=$C$43,TRUE,FALSE)</formula>
    </cfRule>
    <cfRule type="expression" dxfId="82" priority="15">
      <formula>IF(Q4=$C$42,TRUE,FALSE)</formula>
    </cfRule>
    <cfRule type="expression" dxfId="81" priority="16">
      <formula>IF(Q4=$C$41,TRUE,FALSE)</formula>
    </cfRule>
  </conditionalFormatting>
  <conditionalFormatting sqref="O4:O35">
    <cfRule type="expression" dxfId="80" priority="17">
      <formula>IF(AND(AO4=$C$44,ISERROR(VLOOKUP(O4,$C$38:$E$44,1,FALSE)=FALSE)),TRUE,FALSE)</formula>
    </cfRule>
    <cfRule type="expression" dxfId="79" priority="18">
      <formula>IF(AND(AO4=$C$43,ISERROR(VLOOKUP(O4,$C$38:$E$44,1,FALSE)=FALSE)),TRUE,FALSE)</formula>
    </cfRule>
    <cfRule type="expression" dxfId="78" priority="19">
      <formula>IF(AND(AO4=$C$42,ISERROR(VLOOKUP(O4,$C$38:$E$44,1,FALSE)=FALSE)),TRUE,FALSE)</formula>
    </cfRule>
    <cfRule type="expression" dxfId="77" priority="20">
      <formula>IF(AND(AO4=$C$41,ISERROR(VLOOKUP(O4,$C$38:$E$44,1,FALSE)=FALSE)),TRUE,FALSE)</formula>
    </cfRule>
    <cfRule type="expression" dxfId="76" priority="21">
      <formula>IF(AND(AO4=$C$40,ISERROR(VLOOKUP(O4,$C$38:$E$44,1,FALSE)=FALSE)),TRUE,FALSE)</formula>
    </cfRule>
    <cfRule type="expression" dxfId="75" priority="22">
      <formula>IF(AND(AO4=$C$38,ISERROR(VLOOKUP(O4,$C$38:$E$44,1,FALSE)=FALSE)),TRUE,FALSE)</formula>
    </cfRule>
    <cfRule type="expression" dxfId="74" priority="23">
      <formula>IF(AND(AO4=$C$39,ISERROR(VLOOKUP(O4,$C$38:$E$44,1,FALSE)=FALSE)),TRUE,FALSE)</formula>
    </cfRule>
    <cfRule type="expression" dxfId="73" priority="24">
      <formula>IF(AO4=$C$38,TRUE,FALSE)</formula>
    </cfRule>
    <cfRule type="expression" dxfId="72" priority="25">
      <formula>IF(AO4=$C$39,TRUE,FALSE)</formula>
    </cfRule>
    <cfRule type="expression" dxfId="71" priority="26">
      <formula>IF(AO4=$C$40,TRUE,FALSE)</formula>
    </cfRule>
    <cfRule type="expression" dxfId="70" priority="27">
      <formula>IF(AO4=$C$43,TRUE,FALSE)</formula>
    </cfRule>
    <cfRule type="expression" dxfId="69" priority="28">
      <formula>IF(AO4=$C$42,TRUE,FALSE)</formula>
    </cfRule>
    <cfRule type="expression" dxfId="68" priority="29">
      <formula>IF(AO4=$C$41,TRUE,FALSE)</formula>
    </cfRule>
  </conditionalFormatting>
  <conditionalFormatting sqref="E4:E35">
    <cfRule type="expression" dxfId="67" priority="30">
      <formula>IF(AND(U4=$C$44,ISERROR(VLOOKUP(E4,$C$38:$E$44,1,FALSE)=FALSE)),TRUE,FALSE)</formula>
    </cfRule>
    <cfRule type="expression" dxfId="66" priority="31">
      <formula>IF(AND(U4=$C$43,ISERROR(VLOOKUP(E4,$C$38:$E$44,1,FALSE)=FALSE)),TRUE,FALSE)</formula>
    </cfRule>
    <cfRule type="expression" dxfId="65" priority="32">
      <formula>IF(AND(U4=$C$42,ISERROR(VLOOKUP(E4,$C$38:$E$44,1,FALSE)=FALSE)),TRUE,FALSE)</formula>
    </cfRule>
    <cfRule type="expression" dxfId="64" priority="33">
      <formula>IF(AND(U4=$C$41,ISERROR(VLOOKUP(E4,$C$38:$E$44,1,FALSE)=FALSE)),TRUE,FALSE)</formula>
    </cfRule>
    <cfRule type="expression" dxfId="63" priority="34">
      <formula>IF(AND(U4=$C$40,ISERROR(VLOOKUP(E4,$C$38:$E$44,1,FALSE)=FALSE)),TRUE,FALSE)</formula>
    </cfRule>
    <cfRule type="expression" dxfId="62" priority="35">
      <formula>IF(AND(U4=$C$38,ISERROR(VLOOKUP(E4,$C$38:$E$44,1,FALSE)=FALSE)),TRUE,FALSE)</formula>
    </cfRule>
    <cfRule type="expression" dxfId="61" priority="36">
      <formula>IF(AND(U4=$C$39,ISERROR(VLOOKUP(E4,$C$38:$E$44,1,FALSE)=FALSE)),TRUE,FALSE)</formula>
    </cfRule>
    <cfRule type="expression" dxfId="60" priority="37">
      <formula>IF(U4=$C$38,TRUE,FALSE)</formula>
    </cfRule>
    <cfRule type="expression" dxfId="59" priority="38">
      <formula>IF(U4=$C$39,TRUE,FALSE)</formula>
    </cfRule>
    <cfRule type="expression" dxfId="58" priority="39">
      <formula>IF(U4=$C$40,TRUE,FALSE)</formula>
    </cfRule>
    <cfRule type="expression" dxfId="57" priority="40">
      <formula>IF(U4=$C$43,TRUE,FALSE)</formula>
    </cfRule>
    <cfRule type="expression" dxfId="56" priority="41">
      <formula>IF(U4=$C$42,TRUE,FALSE)</formula>
    </cfRule>
    <cfRule type="expression" dxfId="55" priority="42">
      <formula>IF(U4=$C$41,TRUE,FALSE)</formula>
    </cfRule>
  </conditionalFormatting>
  <conditionalFormatting sqref="G4:G35">
    <cfRule type="expression" dxfId="54" priority="43">
      <formula>IF(AND(Y4=$C$44,ISERROR(VLOOKUP(G4,$C$38:$E$44,1,FALSE)=FALSE)),TRUE,FALSE)</formula>
    </cfRule>
    <cfRule type="expression" dxfId="53" priority="44">
      <formula>IF(AND(Y4=$C$43,ISERROR(VLOOKUP(G4,$C$38:$E$44,1,FALSE)=FALSE)),TRUE,FALSE)</formula>
    </cfRule>
    <cfRule type="expression" dxfId="52" priority="45">
      <formula>IF(AND(Y4=$C$42,ISERROR(VLOOKUP(G4,$C$38:$E$44,1,FALSE)=FALSE)),TRUE,FALSE)</formula>
    </cfRule>
    <cfRule type="expression" dxfId="51" priority="46">
      <formula>IF(AND(Y4=$C$41,ISERROR(VLOOKUP(G4,$C$38:$E$44,1,FALSE)=FALSE)),TRUE,FALSE)</formula>
    </cfRule>
    <cfRule type="expression" dxfId="50" priority="47">
      <formula>IF(AND(Y4=$C$40,ISERROR(VLOOKUP(G4,$C$38:$E$44,1,FALSE)=FALSE)),TRUE,FALSE)</formula>
    </cfRule>
    <cfRule type="expression" dxfId="49" priority="48">
      <formula>IF(AND(Y4=$C$38,ISERROR(VLOOKUP(G4,$C$38:$E$44,1,FALSE)=FALSE)),TRUE,FALSE)</formula>
    </cfRule>
    <cfRule type="expression" dxfId="48" priority="49">
      <formula>IF(AND(Y4=$C$39,ISERROR(VLOOKUP(G4,$C$38:$E$44,1,FALSE)=FALSE)),TRUE,FALSE)</formula>
    </cfRule>
    <cfRule type="expression" dxfId="47" priority="50">
      <formula>IF(Y4=$C$38,TRUE,FALSE)</formula>
    </cfRule>
    <cfRule type="expression" dxfId="46" priority="51">
      <formula>IF(Y4=$C$39,TRUE,FALSE)</formula>
    </cfRule>
    <cfRule type="expression" dxfId="45" priority="52">
      <formula>IF(Y4=$C$40,TRUE,FALSE)</formula>
    </cfRule>
    <cfRule type="expression" dxfId="44" priority="53">
      <formula>IF(Y4=$C$43,TRUE,FALSE)</formula>
    </cfRule>
    <cfRule type="expression" dxfId="43" priority="54">
      <formula>IF(Y4=$C$42,TRUE,FALSE)</formula>
    </cfRule>
    <cfRule type="expression" dxfId="42" priority="55">
      <formula>IF(Y4=$C$41,TRUE,FALSE)</formula>
    </cfRule>
  </conditionalFormatting>
  <conditionalFormatting sqref="I4:I35">
    <cfRule type="expression" dxfId="41" priority="56">
      <formula>IF(AND(AC4=$C$44,ISERROR(VLOOKUP(I4,$C$38:$E$44,1,FALSE)=FALSE)),TRUE,FALSE)</formula>
    </cfRule>
    <cfRule type="expression" dxfId="40" priority="57">
      <formula>IF(AND(AC4=$C$43,ISERROR(VLOOKUP(I4,$C$38:$E$44,1,FALSE)=FALSE)),TRUE,FALSE)</formula>
    </cfRule>
    <cfRule type="expression" dxfId="39" priority="58">
      <formula>IF(AND(AC4=$C$42,ISERROR(VLOOKUP(I4,$C$38:$E$44,1,FALSE)=FALSE)),TRUE,FALSE)</formula>
    </cfRule>
    <cfRule type="expression" dxfId="38" priority="59">
      <formula>IF(AND(AC4=$C$41,ISERROR(VLOOKUP(I4,$C$38:$E$44,1,FALSE)=FALSE)),TRUE,FALSE)</formula>
    </cfRule>
    <cfRule type="expression" dxfId="37" priority="60">
      <formula>IF(AND(AC4=$C$40,ISERROR(VLOOKUP(I4,$C$38:$E$44,1,FALSE)=FALSE)),TRUE,FALSE)</formula>
    </cfRule>
    <cfRule type="expression" dxfId="36" priority="61">
      <formula>IF(AND(AC4=$C$38,ISERROR(VLOOKUP(I4,$C$38:$E$44,1,FALSE)=FALSE)),TRUE,FALSE)</formula>
    </cfRule>
    <cfRule type="expression" dxfId="35" priority="62">
      <formula>IF(AND(AC4=$C$39,ISERROR(VLOOKUP(I4,$C$38:$E$44,1,FALSE)=FALSE)),TRUE,FALSE)</formula>
    </cfRule>
    <cfRule type="expression" dxfId="34" priority="63">
      <formula>IF(AC4=$C$38,TRUE,FALSE)</formula>
    </cfRule>
    <cfRule type="expression" dxfId="33" priority="64">
      <formula>IF(AC4=$C$39,TRUE,FALSE)</formula>
    </cfRule>
    <cfRule type="expression" dxfId="32" priority="65">
      <formula>IF(AC4=$C$40,TRUE,FALSE)</formula>
    </cfRule>
    <cfRule type="expression" dxfId="31" priority="66">
      <formula>IF(AC4=$C$43,TRUE,FALSE)</formula>
    </cfRule>
    <cfRule type="expression" dxfId="30" priority="67">
      <formula>IF(AC4=$C$42,TRUE,FALSE)</formula>
    </cfRule>
    <cfRule type="expression" dxfId="29" priority="68">
      <formula>IF(AC4=$C$41,TRUE,FALSE)</formula>
    </cfRule>
  </conditionalFormatting>
  <conditionalFormatting sqref="K4:K35">
    <cfRule type="expression" dxfId="28" priority="69">
      <formula>IF(AND(AG4=$C$44,ISERROR(VLOOKUP(K4,$C$38:$E$44,1,FALSE)=FALSE)),TRUE,FALSE)</formula>
    </cfRule>
    <cfRule type="expression" dxfId="27" priority="70">
      <formula>IF(AND(AG4=$C$43,ISERROR(VLOOKUP(K4,$C$38:$E$44,1,FALSE)=FALSE)),TRUE,FALSE)</formula>
    </cfRule>
    <cfRule type="expression" dxfId="26" priority="71">
      <formula>IF(AND(AG4=$C$42,ISERROR(VLOOKUP(K4,$C$38:$E$44,1,FALSE)=FALSE)),TRUE,FALSE)</formula>
    </cfRule>
    <cfRule type="expression" dxfId="25" priority="72">
      <formula>IF(AND(AG4=$C$41,ISERROR(VLOOKUP(K4,$C$38:$E$44,1,FALSE)=FALSE)),TRUE,FALSE)</formula>
    </cfRule>
    <cfRule type="expression" dxfId="24" priority="73">
      <formula>IF(AND(AG4=$C$40,ISERROR(VLOOKUP(K4,$C$38:$E$44,1,FALSE)=FALSE)),TRUE,FALSE)</formula>
    </cfRule>
    <cfRule type="expression" dxfId="23" priority="74">
      <formula>IF(AND(AG4=$C$38,ISERROR(VLOOKUP(K4,$C$38:$E$44,1,FALSE)=FALSE)),TRUE,FALSE)</formula>
    </cfRule>
    <cfRule type="expression" dxfId="22" priority="75">
      <formula>IF(AND(AG4=$C$39,ISERROR(VLOOKUP(K4,$C$38:$E$44,1,FALSE)=FALSE)),TRUE,FALSE)</formula>
    </cfRule>
    <cfRule type="expression" dxfId="21" priority="76">
      <formula>IF(AG4=$C$38,TRUE,FALSE)</formula>
    </cfRule>
    <cfRule type="expression" dxfId="20" priority="77">
      <formula>IF(AG4=$C$39,TRUE,FALSE)</formula>
    </cfRule>
    <cfRule type="expression" dxfId="19" priority="78">
      <formula>IF(AG4=$C$40,TRUE,FALSE)</formula>
    </cfRule>
    <cfRule type="expression" dxfId="18" priority="79">
      <formula>IF(AG4=$C$43,TRUE,FALSE)</formula>
    </cfRule>
    <cfRule type="expression" dxfId="17" priority="80">
      <formula>IF(AG4=$C$42,TRUE,FALSE)</formula>
    </cfRule>
    <cfRule type="expression" dxfId="16" priority="81">
      <formula>IF(AG4=$C$41,TRUE,FALSE)</formula>
    </cfRule>
  </conditionalFormatting>
  <conditionalFormatting sqref="M4:M35">
    <cfRule type="expression" dxfId="15" priority="82">
      <formula>IF(AND(AK4=$C$44,ISERROR(VLOOKUP(M4,$C$38:$E$44,1,FALSE)=FALSE)),TRUE,FALSE)</formula>
    </cfRule>
    <cfRule type="expression" dxfId="14" priority="83">
      <formula>IF(AND(AK4=$C$43,ISERROR(VLOOKUP(M4,$C$38:$E$44,1,FALSE)=FALSE)),TRUE,FALSE)</formula>
    </cfRule>
    <cfRule type="expression" dxfId="13" priority="84">
      <formula>IF(AND(AK4=$C$42,ISERROR(VLOOKUP(M4,$C$38:$E$44,1,FALSE)=FALSE)),TRUE,FALSE)</formula>
    </cfRule>
    <cfRule type="expression" dxfId="12" priority="85">
      <formula>IF(AND(AK4=$C$41,ISERROR(VLOOKUP(M4,$C$38:$E$44,1,FALSE)=FALSE)),TRUE,FALSE)</formula>
    </cfRule>
    <cfRule type="expression" dxfId="11" priority="86">
      <formula>IF(AND(AK4=$C$40,ISERROR(VLOOKUP(M4,$C$38:$E$44,1,FALSE)=FALSE)),TRUE,FALSE)</formula>
    </cfRule>
    <cfRule type="expression" dxfId="10" priority="87">
      <formula>IF(AND(AK4=$C$38,ISERROR(VLOOKUP(M4,$C$38:$E$44,1,FALSE)=FALSE)),TRUE,FALSE)</formula>
    </cfRule>
    <cfRule type="expression" dxfId="9" priority="88">
      <formula>IF(AND(AK4=$C$39,ISERROR(VLOOKUP(M4,$C$38:$E$44,1,FALSE)=FALSE)),TRUE,FALSE)</formula>
    </cfRule>
    <cfRule type="expression" dxfId="8" priority="89">
      <formula>IF(AK4=$C$38,TRUE,FALSE)</formula>
    </cfRule>
    <cfRule type="expression" dxfId="7" priority="90">
      <formula>IF(AK4=$C$39,TRUE,FALSE)</formula>
    </cfRule>
    <cfRule type="expression" dxfId="6" priority="91">
      <formula>IF(AK4=$C$40,TRUE,FALSE)</formula>
    </cfRule>
    <cfRule type="expression" dxfId="5" priority="92">
      <formula>IF(AK4=$C$43,TRUE,FALSE)</formula>
    </cfRule>
    <cfRule type="expression" dxfId="4" priority="93">
      <formula>IF(AK4=$C$42,TRUE,FALSE)</formula>
    </cfRule>
    <cfRule type="expression" dxfId="3" priority="94">
      <formula>IF(AK4=$C$41,TRUE,FALSE)</formula>
    </cfRule>
  </conditionalFormatting>
  <conditionalFormatting sqref="I38:I44">
    <cfRule type="expression" dxfId="2" priority="1">
      <formula>IF(I38=$C$40,TRUE,FALSE)</formula>
    </cfRule>
    <cfRule type="expression" dxfId="1" priority="2">
      <formula>IF(I38=$C$39,TRUE,FALSE)</formula>
    </cfRule>
    <cfRule type="expression" dxfId="0" priority="3">
      <formula>IF(I38=$C$38,TRUE,FALSE)</formula>
    </cfRule>
  </conditionalFormatting>
  <dataValidations count="3">
    <dataValidation type="list" allowBlank="1" showInputMessage="1" prompt="Bitte anwählen oder eintragen" sqref="I38:I44" xr:uid="{00000000-0002-0000-0000-000000000000}">
      <formula1>$C$38:$C$40</formula1>
    </dataValidation>
    <dataValidation type="list" allowBlank="1" showInputMessage="1" prompt="Bitte anwählen oder eintragen" sqref="C4:C35 E4:E35 G4:G35 I4:I35 K4:K35 M4:M35 O4:O35" xr:uid="{00000000-0002-0000-0000-000001000000}">
      <formula1>$C$38:$C$44</formula1>
    </dataValidation>
    <dataValidation allowBlank="1" prompt="Bitte anwählen oder eintragen" sqref="P3:P37" xr:uid="{00000000-0002-0000-0000-000002000000}"/>
  </dataValidations>
  <pageMargins left="0.5" right="0.37" top="0.24" bottom="0.18" header="0.31496062992125984" footer="0.31496062992125984"/>
  <pageSetup paperSize="9" scale="6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warning" allowBlank="1" showInputMessage="1" showErrorMessage="1" prompt="Bitte anwählen" xr:uid="{00000000-0002-0000-0000-000003000000}">
          <x14:formula1>
            <xm:f>Tabelle2!$A$1:$A$481</xm:f>
          </x14:formula1>
          <xm:sqref>B4:B35 D4:D35 F4:F35 H4:H35 J4:J35 L4:L35 N4:N35</xm:sqref>
        </x14:dataValidation>
        <x14:dataValidation type="list" allowBlank="1" showInputMessage="1" showErrorMessage="1" xr:uid="{6A492549-1C94-42ED-A6BF-4A0BAC026BDE}">
          <x14:formula1>
            <xm:f>Tabelle2!$C$1:$C$4</xm:f>
          </x14:formula1>
          <xm:sqref>G1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601"/>
  <sheetViews>
    <sheetView workbookViewId="0">
      <selection activeCell="E6" sqref="E6"/>
    </sheetView>
  </sheetViews>
  <sheetFormatPr baseColWidth="10" defaultRowHeight="15.75" x14ac:dyDescent="0.25"/>
  <sheetData>
    <row r="1" spans="1:4" x14ac:dyDescent="0.25">
      <c r="A1" s="34">
        <v>0.25</v>
      </c>
      <c r="C1" t="s">
        <v>29</v>
      </c>
    </row>
    <row r="2" spans="1:4" x14ac:dyDescent="0.25">
      <c r="A2" s="34">
        <v>0.25347222222222221</v>
      </c>
      <c r="C2" s="39" t="s">
        <v>30</v>
      </c>
      <c r="D2" s="39"/>
    </row>
    <row r="3" spans="1:4" x14ac:dyDescent="0.25">
      <c r="A3" s="34">
        <v>0.25694444444444442</v>
      </c>
      <c r="C3" s="39" t="s">
        <v>31</v>
      </c>
      <c r="D3" s="39"/>
    </row>
    <row r="4" spans="1:4" x14ac:dyDescent="0.25">
      <c r="A4" s="34">
        <v>0.26041666666666663</v>
      </c>
      <c r="C4" s="39" t="s">
        <v>32</v>
      </c>
      <c r="D4" s="39"/>
    </row>
    <row r="5" spans="1:4" x14ac:dyDescent="0.25">
      <c r="A5" s="34">
        <v>0.26388888888888884</v>
      </c>
      <c r="C5" s="40"/>
      <c r="D5" s="39"/>
    </row>
    <row r="6" spans="1:4" x14ac:dyDescent="0.25">
      <c r="A6" s="34">
        <v>0.26736111111111105</v>
      </c>
      <c r="C6" s="40"/>
      <c r="D6" s="39"/>
    </row>
    <row r="7" spans="1:4" x14ac:dyDescent="0.25">
      <c r="A7" s="34">
        <v>0.27083333333333326</v>
      </c>
      <c r="C7" s="40"/>
      <c r="D7" s="39"/>
    </row>
    <row r="8" spans="1:4" x14ac:dyDescent="0.25">
      <c r="A8" s="34">
        <v>0.27430555555555547</v>
      </c>
      <c r="C8" s="40"/>
      <c r="D8" s="39"/>
    </row>
    <row r="9" spans="1:4" x14ac:dyDescent="0.25">
      <c r="A9" s="34">
        <v>0.27777777777777768</v>
      </c>
      <c r="C9" s="40"/>
      <c r="D9" s="39"/>
    </row>
    <row r="10" spans="1:4" x14ac:dyDescent="0.25">
      <c r="A10" s="34">
        <v>0.28124999999999989</v>
      </c>
      <c r="C10" s="40"/>
      <c r="D10" s="39"/>
    </row>
    <row r="11" spans="1:4" x14ac:dyDescent="0.25">
      <c r="A11" s="34">
        <v>0.2847222222222221</v>
      </c>
      <c r="C11" s="40"/>
      <c r="D11" s="39"/>
    </row>
    <row r="12" spans="1:4" x14ac:dyDescent="0.25">
      <c r="A12" s="34">
        <v>0.28819444444444431</v>
      </c>
      <c r="C12" s="40"/>
      <c r="D12" s="39"/>
    </row>
    <row r="13" spans="1:4" x14ac:dyDescent="0.25">
      <c r="A13" s="34">
        <v>0.29166666666666652</v>
      </c>
      <c r="C13" s="40"/>
      <c r="D13" s="39"/>
    </row>
    <row r="14" spans="1:4" x14ac:dyDescent="0.25">
      <c r="A14" s="34">
        <v>0.29513888888888873</v>
      </c>
      <c r="C14" s="40"/>
      <c r="D14" s="39"/>
    </row>
    <row r="15" spans="1:4" x14ac:dyDescent="0.25">
      <c r="A15" s="34">
        <v>0.29861111111111094</v>
      </c>
      <c r="C15" s="40"/>
      <c r="D15" s="39"/>
    </row>
    <row r="16" spans="1:4" x14ac:dyDescent="0.25">
      <c r="A16" s="34">
        <v>0.30208333333333315</v>
      </c>
      <c r="C16" s="40"/>
      <c r="D16" s="39"/>
    </row>
    <row r="17" spans="1:4" x14ac:dyDescent="0.25">
      <c r="A17" s="34">
        <v>0.30555555555555536</v>
      </c>
      <c r="C17" s="40"/>
      <c r="D17" s="39"/>
    </row>
    <row r="18" spans="1:4" x14ac:dyDescent="0.25">
      <c r="A18" s="34">
        <v>0.30902777777777757</v>
      </c>
      <c r="C18" s="40"/>
      <c r="D18" s="39"/>
    </row>
    <row r="19" spans="1:4" x14ac:dyDescent="0.25">
      <c r="A19" s="34">
        <v>0.31249999999999978</v>
      </c>
      <c r="C19" s="40"/>
      <c r="D19" s="39"/>
    </row>
    <row r="20" spans="1:4" x14ac:dyDescent="0.25">
      <c r="A20" s="34">
        <v>0.31597222222222199</v>
      </c>
      <c r="C20" s="40"/>
      <c r="D20" s="39"/>
    </row>
    <row r="21" spans="1:4" x14ac:dyDescent="0.25">
      <c r="A21" s="34">
        <v>0.3194444444444442</v>
      </c>
      <c r="C21" s="40"/>
      <c r="D21" s="39"/>
    </row>
    <row r="22" spans="1:4" x14ac:dyDescent="0.25">
      <c r="A22" s="34">
        <v>0.32291666666666641</v>
      </c>
      <c r="C22" s="40"/>
      <c r="D22" s="39"/>
    </row>
    <row r="23" spans="1:4" x14ac:dyDescent="0.25">
      <c r="A23" s="34">
        <v>0.32638888888888862</v>
      </c>
      <c r="C23" s="40"/>
      <c r="D23" s="39"/>
    </row>
    <row r="24" spans="1:4" x14ac:dyDescent="0.25">
      <c r="A24" s="34">
        <v>0.32986111111111083</v>
      </c>
      <c r="C24" s="40"/>
      <c r="D24" s="39"/>
    </row>
    <row r="25" spans="1:4" x14ac:dyDescent="0.25">
      <c r="A25" s="34">
        <v>0.33333333333333304</v>
      </c>
      <c r="C25" s="40"/>
      <c r="D25" s="39"/>
    </row>
    <row r="26" spans="1:4" x14ac:dyDescent="0.25">
      <c r="A26" s="34">
        <v>0.33680555555555525</v>
      </c>
      <c r="C26" s="40"/>
      <c r="D26" s="39"/>
    </row>
    <row r="27" spans="1:4" x14ac:dyDescent="0.25">
      <c r="A27" s="34">
        <v>0.34027777777777746</v>
      </c>
      <c r="C27" s="40"/>
      <c r="D27" s="39"/>
    </row>
    <row r="28" spans="1:4" x14ac:dyDescent="0.25">
      <c r="A28" s="34">
        <v>0.34374999999999967</v>
      </c>
    </row>
    <row r="29" spans="1:4" x14ac:dyDescent="0.25">
      <c r="A29" s="34">
        <v>0.34722222222222188</v>
      </c>
    </row>
    <row r="30" spans="1:4" x14ac:dyDescent="0.25">
      <c r="A30" s="34">
        <v>0.35069444444444409</v>
      </c>
    </row>
    <row r="31" spans="1:4" x14ac:dyDescent="0.25">
      <c r="A31" s="34">
        <v>0.3541666666666663</v>
      </c>
    </row>
    <row r="32" spans="1:4" x14ac:dyDescent="0.25">
      <c r="A32" s="34">
        <v>0.35763888888888851</v>
      </c>
    </row>
    <row r="33" spans="1:1" x14ac:dyDescent="0.25">
      <c r="A33" s="34">
        <v>0.36111111111111072</v>
      </c>
    </row>
    <row r="34" spans="1:1" x14ac:dyDescent="0.25">
      <c r="A34" s="34">
        <v>0.36458333333333293</v>
      </c>
    </row>
    <row r="35" spans="1:1" x14ac:dyDescent="0.25">
      <c r="A35" s="34">
        <v>0.36805555555555514</v>
      </c>
    </row>
    <row r="36" spans="1:1" x14ac:dyDescent="0.25">
      <c r="A36" s="34">
        <v>0.37152777777777735</v>
      </c>
    </row>
    <row r="37" spans="1:1" x14ac:dyDescent="0.25">
      <c r="A37" s="34">
        <v>0.37499999999999956</v>
      </c>
    </row>
    <row r="38" spans="1:1" x14ac:dyDescent="0.25">
      <c r="A38" s="34">
        <v>0.37847222222222177</v>
      </c>
    </row>
    <row r="39" spans="1:1" x14ac:dyDescent="0.25">
      <c r="A39" s="34">
        <v>0.38194444444444398</v>
      </c>
    </row>
    <row r="40" spans="1:1" x14ac:dyDescent="0.25">
      <c r="A40" s="34">
        <v>0.38541666666666619</v>
      </c>
    </row>
    <row r="41" spans="1:1" x14ac:dyDescent="0.25">
      <c r="A41" s="34">
        <v>0.3888888888888884</v>
      </c>
    </row>
    <row r="42" spans="1:1" x14ac:dyDescent="0.25">
      <c r="A42" s="34">
        <v>0.39236111111111061</v>
      </c>
    </row>
    <row r="43" spans="1:1" x14ac:dyDescent="0.25">
      <c r="A43" s="34">
        <v>0.39583333333333282</v>
      </c>
    </row>
    <row r="44" spans="1:1" x14ac:dyDescent="0.25">
      <c r="A44" s="34">
        <v>0.39930555555555503</v>
      </c>
    </row>
    <row r="45" spans="1:1" x14ac:dyDescent="0.25">
      <c r="A45" s="34">
        <v>0.40277777777777724</v>
      </c>
    </row>
    <row r="46" spans="1:1" x14ac:dyDescent="0.25">
      <c r="A46" s="34">
        <v>0.40624999999999944</v>
      </c>
    </row>
    <row r="47" spans="1:1" x14ac:dyDescent="0.25">
      <c r="A47" s="34">
        <v>0.40972222222222165</v>
      </c>
    </row>
    <row r="48" spans="1:1" x14ac:dyDescent="0.25">
      <c r="A48" s="34">
        <v>0.41319444444444386</v>
      </c>
    </row>
    <row r="49" spans="1:1" x14ac:dyDescent="0.25">
      <c r="A49" s="34">
        <v>0.41666666666666607</v>
      </c>
    </row>
    <row r="50" spans="1:1" x14ac:dyDescent="0.25">
      <c r="A50" s="34">
        <v>0.42013888888888828</v>
      </c>
    </row>
    <row r="51" spans="1:1" x14ac:dyDescent="0.25">
      <c r="A51" s="34">
        <v>0.42361111111111049</v>
      </c>
    </row>
    <row r="52" spans="1:1" x14ac:dyDescent="0.25">
      <c r="A52" s="34">
        <v>0.4270833333333327</v>
      </c>
    </row>
    <row r="53" spans="1:1" x14ac:dyDescent="0.25">
      <c r="A53" s="34">
        <v>0.43055555555555491</v>
      </c>
    </row>
    <row r="54" spans="1:1" x14ac:dyDescent="0.25">
      <c r="A54" s="34">
        <v>0.43402777777777712</v>
      </c>
    </row>
    <row r="55" spans="1:1" x14ac:dyDescent="0.25">
      <c r="A55" s="34">
        <v>0.43749999999999933</v>
      </c>
    </row>
    <row r="56" spans="1:1" x14ac:dyDescent="0.25">
      <c r="A56" s="34">
        <v>0.44097222222222154</v>
      </c>
    </row>
    <row r="57" spans="1:1" x14ac:dyDescent="0.25">
      <c r="A57" s="34">
        <v>0.44444444444444375</v>
      </c>
    </row>
    <row r="58" spans="1:1" x14ac:dyDescent="0.25">
      <c r="A58" s="34">
        <v>0.44791666666666596</v>
      </c>
    </row>
    <row r="59" spans="1:1" x14ac:dyDescent="0.25">
      <c r="A59" s="34">
        <v>0.45138888888888817</v>
      </c>
    </row>
    <row r="60" spans="1:1" x14ac:dyDescent="0.25">
      <c r="A60" s="34">
        <v>0.45486111111111038</v>
      </c>
    </row>
    <row r="61" spans="1:1" x14ac:dyDescent="0.25">
      <c r="A61" s="34">
        <v>0.45833333333333259</v>
      </c>
    </row>
    <row r="62" spans="1:1" x14ac:dyDescent="0.25">
      <c r="A62" s="34">
        <v>0.4618055555555548</v>
      </c>
    </row>
    <row r="63" spans="1:1" x14ac:dyDescent="0.25">
      <c r="A63" s="34">
        <v>0.46527777777777701</v>
      </c>
    </row>
    <row r="64" spans="1:1" x14ac:dyDescent="0.25">
      <c r="A64" s="34">
        <v>0.46874999999999922</v>
      </c>
    </row>
    <row r="65" spans="1:1" x14ac:dyDescent="0.25">
      <c r="A65" s="34">
        <v>0.47222222222222143</v>
      </c>
    </row>
    <row r="66" spans="1:1" x14ac:dyDescent="0.25">
      <c r="A66" s="34">
        <v>0.47569444444444364</v>
      </c>
    </row>
    <row r="67" spans="1:1" x14ac:dyDescent="0.25">
      <c r="A67" s="34">
        <v>0.47916666666666585</v>
      </c>
    </row>
    <row r="68" spans="1:1" x14ac:dyDescent="0.25">
      <c r="A68" s="34">
        <v>0.48263888888888806</v>
      </c>
    </row>
    <row r="69" spans="1:1" x14ac:dyDescent="0.25">
      <c r="A69" s="34">
        <v>0.48611111111111027</v>
      </c>
    </row>
    <row r="70" spans="1:1" x14ac:dyDescent="0.25">
      <c r="A70" s="34">
        <v>0.48958333333333248</v>
      </c>
    </row>
    <row r="71" spans="1:1" x14ac:dyDescent="0.25">
      <c r="A71" s="34">
        <v>0.49305555555555469</v>
      </c>
    </row>
    <row r="72" spans="1:1" x14ac:dyDescent="0.25">
      <c r="A72" s="34">
        <v>0.4965277777777769</v>
      </c>
    </row>
    <row r="73" spans="1:1" x14ac:dyDescent="0.25">
      <c r="A73" s="34">
        <v>0.49999999999999911</v>
      </c>
    </row>
    <row r="74" spans="1:1" x14ac:dyDescent="0.25">
      <c r="A74" s="34">
        <v>0.50347222222222132</v>
      </c>
    </row>
    <row r="75" spans="1:1" x14ac:dyDescent="0.25">
      <c r="A75" s="34">
        <v>0.50694444444444353</v>
      </c>
    </row>
    <row r="76" spans="1:1" x14ac:dyDescent="0.25">
      <c r="A76" s="34">
        <v>0.51041666666666574</v>
      </c>
    </row>
    <row r="77" spans="1:1" x14ac:dyDescent="0.25">
      <c r="A77" s="34">
        <v>0.51388888888888795</v>
      </c>
    </row>
    <row r="78" spans="1:1" x14ac:dyDescent="0.25">
      <c r="A78" s="34">
        <v>0.51736111111111016</v>
      </c>
    </row>
    <row r="79" spans="1:1" x14ac:dyDescent="0.25">
      <c r="A79" s="34">
        <v>0.52083333333333237</v>
      </c>
    </row>
    <row r="80" spans="1:1" x14ac:dyDescent="0.25">
      <c r="A80" s="34">
        <v>0.52430555555555458</v>
      </c>
    </row>
    <row r="81" spans="1:1" x14ac:dyDescent="0.25">
      <c r="A81" s="34">
        <v>0.52777777777777679</v>
      </c>
    </row>
    <row r="82" spans="1:1" x14ac:dyDescent="0.25">
      <c r="A82" s="34">
        <v>0.531249999999999</v>
      </c>
    </row>
    <row r="83" spans="1:1" x14ac:dyDescent="0.25">
      <c r="A83" s="34">
        <v>0.53472222222222121</v>
      </c>
    </row>
    <row r="84" spans="1:1" x14ac:dyDescent="0.25">
      <c r="A84" s="34">
        <v>0.53819444444444342</v>
      </c>
    </row>
    <row r="85" spans="1:1" x14ac:dyDescent="0.25">
      <c r="A85" s="34">
        <v>0.54166666666666563</v>
      </c>
    </row>
    <row r="86" spans="1:1" x14ac:dyDescent="0.25">
      <c r="A86" s="34">
        <v>0.54513888888888784</v>
      </c>
    </row>
    <row r="87" spans="1:1" x14ac:dyDescent="0.25">
      <c r="A87" s="34">
        <v>0.54861111111111005</v>
      </c>
    </row>
    <row r="88" spans="1:1" x14ac:dyDescent="0.25">
      <c r="A88" s="34">
        <v>0.55208333333333226</v>
      </c>
    </row>
    <row r="89" spans="1:1" x14ac:dyDescent="0.25">
      <c r="A89" s="34">
        <v>0.55555555555555447</v>
      </c>
    </row>
    <row r="90" spans="1:1" x14ac:dyDescent="0.25">
      <c r="A90" s="34">
        <v>0.55902777777777668</v>
      </c>
    </row>
    <row r="91" spans="1:1" x14ac:dyDescent="0.25">
      <c r="A91" s="34">
        <v>0.56249999999999889</v>
      </c>
    </row>
    <row r="92" spans="1:1" x14ac:dyDescent="0.25">
      <c r="A92" s="34">
        <v>0.5659722222222211</v>
      </c>
    </row>
    <row r="93" spans="1:1" x14ac:dyDescent="0.25">
      <c r="A93" s="34">
        <v>0.56944444444444331</v>
      </c>
    </row>
    <row r="94" spans="1:1" x14ac:dyDescent="0.25">
      <c r="A94" s="34">
        <v>0.57291666666666552</v>
      </c>
    </row>
    <row r="95" spans="1:1" x14ac:dyDescent="0.25">
      <c r="A95" s="34">
        <v>0.57638888888888773</v>
      </c>
    </row>
    <row r="96" spans="1:1" x14ac:dyDescent="0.25">
      <c r="A96" s="34">
        <v>0.57986111111110994</v>
      </c>
    </row>
    <row r="97" spans="1:1" x14ac:dyDescent="0.25">
      <c r="A97" s="34">
        <v>0.58333333333333215</v>
      </c>
    </row>
    <row r="98" spans="1:1" x14ac:dyDescent="0.25">
      <c r="A98" s="34">
        <v>0.58680555555555436</v>
      </c>
    </row>
    <row r="99" spans="1:1" x14ac:dyDescent="0.25">
      <c r="A99" s="34">
        <v>0.59027777777777657</v>
      </c>
    </row>
    <row r="100" spans="1:1" x14ac:dyDescent="0.25">
      <c r="A100" s="34">
        <v>0.59374999999999878</v>
      </c>
    </row>
    <row r="101" spans="1:1" x14ac:dyDescent="0.25">
      <c r="A101" s="34">
        <v>0.59722222222222099</v>
      </c>
    </row>
    <row r="102" spans="1:1" x14ac:dyDescent="0.25">
      <c r="A102" s="34">
        <v>0.6006944444444432</v>
      </c>
    </row>
    <row r="103" spans="1:1" x14ac:dyDescent="0.25">
      <c r="A103" s="34">
        <v>0.60416666666666541</v>
      </c>
    </row>
    <row r="104" spans="1:1" x14ac:dyDescent="0.25">
      <c r="A104" s="34">
        <v>0.60763888888888762</v>
      </c>
    </row>
    <row r="105" spans="1:1" x14ac:dyDescent="0.25">
      <c r="A105" s="34">
        <v>0.61111111111110983</v>
      </c>
    </row>
    <row r="106" spans="1:1" x14ac:dyDescent="0.25">
      <c r="A106" s="34">
        <v>0.61458333333333204</v>
      </c>
    </row>
    <row r="107" spans="1:1" x14ac:dyDescent="0.25">
      <c r="A107" s="34">
        <v>0.61805555555555425</v>
      </c>
    </row>
    <row r="108" spans="1:1" x14ac:dyDescent="0.25">
      <c r="A108" s="34">
        <v>0.62152777777777646</v>
      </c>
    </row>
    <row r="109" spans="1:1" x14ac:dyDescent="0.25">
      <c r="A109" s="34">
        <v>0.62499999999999867</v>
      </c>
    </row>
    <row r="110" spans="1:1" x14ac:dyDescent="0.25">
      <c r="A110" s="34">
        <v>0.62847222222222088</v>
      </c>
    </row>
    <row r="111" spans="1:1" x14ac:dyDescent="0.25">
      <c r="A111" s="34">
        <v>0.63194444444444309</v>
      </c>
    </row>
    <row r="112" spans="1:1" x14ac:dyDescent="0.25">
      <c r="A112" s="34">
        <v>0.6354166666666653</v>
      </c>
    </row>
    <row r="113" spans="1:1" x14ac:dyDescent="0.25">
      <c r="A113" s="34">
        <v>0.63888888888888751</v>
      </c>
    </row>
    <row r="114" spans="1:1" x14ac:dyDescent="0.25">
      <c r="A114" s="34">
        <v>0.64236111111110972</v>
      </c>
    </row>
    <row r="115" spans="1:1" x14ac:dyDescent="0.25">
      <c r="A115" s="34">
        <v>0.64583333333333193</v>
      </c>
    </row>
    <row r="116" spans="1:1" x14ac:dyDescent="0.25">
      <c r="A116" s="34">
        <v>0.64930555555555414</v>
      </c>
    </row>
    <row r="117" spans="1:1" x14ac:dyDescent="0.25">
      <c r="A117" s="34">
        <v>0.65277777777777635</v>
      </c>
    </row>
    <row r="118" spans="1:1" x14ac:dyDescent="0.25">
      <c r="A118" s="34">
        <v>0.65624999999999856</v>
      </c>
    </row>
    <row r="119" spans="1:1" x14ac:dyDescent="0.25">
      <c r="A119" s="34">
        <v>0.65972222222222077</v>
      </c>
    </row>
    <row r="120" spans="1:1" x14ac:dyDescent="0.25">
      <c r="A120" s="34">
        <v>0.66319444444444298</v>
      </c>
    </row>
    <row r="121" spans="1:1" x14ac:dyDescent="0.25">
      <c r="A121" s="34">
        <v>0.66666666666666519</v>
      </c>
    </row>
    <row r="122" spans="1:1" x14ac:dyDescent="0.25">
      <c r="A122" s="34">
        <v>0.6701388888888874</v>
      </c>
    </row>
    <row r="123" spans="1:1" x14ac:dyDescent="0.25">
      <c r="A123" s="34">
        <v>0.67361111111110961</v>
      </c>
    </row>
    <row r="124" spans="1:1" x14ac:dyDescent="0.25">
      <c r="A124" s="34">
        <v>0.67708333333333182</v>
      </c>
    </row>
    <row r="125" spans="1:1" x14ac:dyDescent="0.25">
      <c r="A125" s="34">
        <v>0.68055555555555403</v>
      </c>
    </row>
    <row r="126" spans="1:1" x14ac:dyDescent="0.25">
      <c r="A126" s="34">
        <v>0.68402777777777624</v>
      </c>
    </row>
    <row r="127" spans="1:1" x14ac:dyDescent="0.25">
      <c r="A127" s="34">
        <v>0.68749999999999845</v>
      </c>
    </row>
    <row r="128" spans="1:1" x14ac:dyDescent="0.25">
      <c r="A128" s="34">
        <v>0.69097222222222066</v>
      </c>
    </row>
    <row r="129" spans="1:1" x14ac:dyDescent="0.25">
      <c r="A129" s="34">
        <v>0.69444444444444287</v>
      </c>
    </row>
    <row r="130" spans="1:1" x14ac:dyDescent="0.25">
      <c r="A130" s="34">
        <v>0.69791666666666508</v>
      </c>
    </row>
    <row r="131" spans="1:1" x14ac:dyDescent="0.25">
      <c r="A131" s="34">
        <v>0.70138888888888729</v>
      </c>
    </row>
    <row r="132" spans="1:1" x14ac:dyDescent="0.25">
      <c r="A132" s="34">
        <v>0.7048611111111095</v>
      </c>
    </row>
    <row r="133" spans="1:1" x14ac:dyDescent="0.25">
      <c r="A133" s="34">
        <v>0.70833333333333171</v>
      </c>
    </row>
    <row r="134" spans="1:1" x14ac:dyDescent="0.25">
      <c r="A134" s="34">
        <v>0.71180555555555391</v>
      </c>
    </row>
    <row r="135" spans="1:1" x14ac:dyDescent="0.25">
      <c r="A135" s="34">
        <v>0.71527777777777612</v>
      </c>
    </row>
    <row r="136" spans="1:1" x14ac:dyDescent="0.25">
      <c r="A136" s="34">
        <v>0.71874999999999833</v>
      </c>
    </row>
    <row r="137" spans="1:1" x14ac:dyDescent="0.25">
      <c r="A137" s="34">
        <v>0.72222222222222054</v>
      </c>
    </row>
    <row r="138" spans="1:1" x14ac:dyDescent="0.25">
      <c r="A138" s="34">
        <v>0.72569444444444275</v>
      </c>
    </row>
    <row r="139" spans="1:1" x14ac:dyDescent="0.25">
      <c r="A139" s="34">
        <v>0.72916666666666496</v>
      </c>
    </row>
    <row r="140" spans="1:1" x14ac:dyDescent="0.25">
      <c r="A140" s="34">
        <v>0.73263888888888717</v>
      </c>
    </row>
    <row r="141" spans="1:1" x14ac:dyDescent="0.25">
      <c r="A141" s="34">
        <v>0.73611111111110938</v>
      </c>
    </row>
    <row r="142" spans="1:1" x14ac:dyDescent="0.25">
      <c r="A142" s="34">
        <v>0.73958333333333159</v>
      </c>
    </row>
    <row r="143" spans="1:1" x14ac:dyDescent="0.25">
      <c r="A143" s="34">
        <v>0.7430555555555538</v>
      </c>
    </row>
    <row r="144" spans="1:1" x14ac:dyDescent="0.25">
      <c r="A144" s="34">
        <v>0.74652777777777601</v>
      </c>
    </row>
    <row r="145" spans="1:1" x14ac:dyDescent="0.25">
      <c r="A145" s="34">
        <v>0.74999999999999822</v>
      </c>
    </row>
    <row r="146" spans="1:1" x14ac:dyDescent="0.25">
      <c r="A146" s="34">
        <v>0.75347222222222043</v>
      </c>
    </row>
    <row r="147" spans="1:1" x14ac:dyDescent="0.25">
      <c r="A147" s="34">
        <v>0.75694444444444264</v>
      </c>
    </row>
    <row r="148" spans="1:1" x14ac:dyDescent="0.25">
      <c r="A148" s="34">
        <v>0.76041666666666485</v>
      </c>
    </row>
    <row r="149" spans="1:1" x14ac:dyDescent="0.25">
      <c r="A149" s="34">
        <v>0.76388888888888706</v>
      </c>
    </row>
    <row r="150" spans="1:1" x14ac:dyDescent="0.25">
      <c r="A150" s="34">
        <v>0.76736111111110927</v>
      </c>
    </row>
    <row r="151" spans="1:1" x14ac:dyDescent="0.25">
      <c r="A151" s="34">
        <v>0.77083333333333148</v>
      </c>
    </row>
    <row r="152" spans="1:1" x14ac:dyDescent="0.25">
      <c r="A152" s="34">
        <v>0.77430555555555369</v>
      </c>
    </row>
    <row r="153" spans="1:1" x14ac:dyDescent="0.25">
      <c r="A153" s="34">
        <v>0.7777777777777759</v>
      </c>
    </row>
    <row r="154" spans="1:1" x14ac:dyDescent="0.25">
      <c r="A154" s="34">
        <v>0.78124999999999811</v>
      </c>
    </row>
    <row r="155" spans="1:1" x14ac:dyDescent="0.25">
      <c r="A155" s="34">
        <v>0.78472222222222032</v>
      </c>
    </row>
    <row r="156" spans="1:1" x14ac:dyDescent="0.25">
      <c r="A156" s="34">
        <v>0.78819444444444253</v>
      </c>
    </row>
    <row r="157" spans="1:1" x14ac:dyDescent="0.25">
      <c r="A157" s="34">
        <v>0.79166666666666474</v>
      </c>
    </row>
    <row r="158" spans="1:1" x14ac:dyDescent="0.25">
      <c r="A158" s="34">
        <v>0.79513888888888695</v>
      </c>
    </row>
    <row r="159" spans="1:1" x14ac:dyDescent="0.25">
      <c r="A159" s="34">
        <v>0.79861111111110916</v>
      </c>
    </row>
    <row r="160" spans="1:1" x14ac:dyDescent="0.25">
      <c r="A160" s="34">
        <v>0.80208333333333137</v>
      </c>
    </row>
    <row r="161" spans="1:1" x14ac:dyDescent="0.25">
      <c r="A161" s="34">
        <v>0.80555555555555358</v>
      </c>
    </row>
    <row r="162" spans="1:1" x14ac:dyDescent="0.25">
      <c r="A162" s="34">
        <v>0.80902777777777579</v>
      </c>
    </row>
    <row r="163" spans="1:1" x14ac:dyDescent="0.25">
      <c r="A163" s="34">
        <v>0.812499999999998</v>
      </c>
    </row>
    <row r="164" spans="1:1" x14ac:dyDescent="0.25">
      <c r="A164" s="34">
        <v>0.81597222222222021</v>
      </c>
    </row>
    <row r="165" spans="1:1" x14ac:dyDescent="0.25">
      <c r="A165" s="34">
        <v>0.81944444444444242</v>
      </c>
    </row>
    <row r="166" spans="1:1" x14ac:dyDescent="0.25">
      <c r="A166" s="34">
        <v>0.82291666666666463</v>
      </c>
    </row>
    <row r="167" spans="1:1" x14ac:dyDescent="0.25">
      <c r="A167" s="34">
        <v>0.82638888888888684</v>
      </c>
    </row>
    <row r="168" spans="1:1" x14ac:dyDescent="0.25">
      <c r="A168" s="34">
        <v>0.82986111111110905</v>
      </c>
    </row>
    <row r="169" spans="1:1" x14ac:dyDescent="0.25">
      <c r="A169" s="34">
        <v>0.83333333333333126</v>
      </c>
    </row>
    <row r="170" spans="1:1" x14ac:dyDescent="0.25">
      <c r="A170" s="34">
        <v>0.83680555555555347</v>
      </c>
    </row>
    <row r="171" spans="1:1" x14ac:dyDescent="0.25">
      <c r="A171" s="34">
        <v>0.84027777777777568</v>
      </c>
    </row>
    <row r="172" spans="1:1" x14ac:dyDescent="0.25">
      <c r="A172" s="34">
        <v>0.84374999999999789</v>
      </c>
    </row>
    <row r="173" spans="1:1" x14ac:dyDescent="0.25">
      <c r="A173" s="34">
        <v>0.8472222222222201</v>
      </c>
    </row>
    <row r="174" spans="1:1" x14ac:dyDescent="0.25">
      <c r="A174" s="34">
        <v>0.85069444444444231</v>
      </c>
    </row>
    <row r="175" spans="1:1" x14ac:dyDescent="0.25">
      <c r="A175" s="34">
        <v>0.85416666666666452</v>
      </c>
    </row>
    <row r="176" spans="1:1" x14ac:dyDescent="0.25">
      <c r="A176" s="34">
        <v>0.85763888888888673</v>
      </c>
    </row>
    <row r="177" spans="1:1" x14ac:dyDescent="0.25">
      <c r="A177" s="34">
        <v>0.86111111111110894</v>
      </c>
    </row>
    <row r="178" spans="1:1" x14ac:dyDescent="0.25">
      <c r="A178" s="34">
        <v>0.86458333333333115</v>
      </c>
    </row>
    <row r="179" spans="1:1" x14ac:dyDescent="0.25">
      <c r="A179" s="34">
        <v>0.86805555555555336</v>
      </c>
    </row>
    <row r="180" spans="1:1" x14ac:dyDescent="0.25">
      <c r="A180" s="34">
        <v>0.87152777777777557</v>
      </c>
    </row>
    <row r="181" spans="1:1" x14ac:dyDescent="0.25">
      <c r="A181" s="34">
        <v>0.87499999999999778</v>
      </c>
    </row>
    <row r="182" spans="1:1" x14ac:dyDescent="0.25">
      <c r="A182" s="34">
        <v>0.87847222222221999</v>
      </c>
    </row>
    <row r="183" spans="1:1" x14ac:dyDescent="0.25">
      <c r="A183" s="34">
        <v>0.8819444444444422</v>
      </c>
    </row>
    <row r="184" spans="1:1" x14ac:dyDescent="0.25">
      <c r="A184" s="34">
        <v>0.88541666666666441</v>
      </c>
    </row>
    <row r="185" spans="1:1" x14ac:dyDescent="0.25">
      <c r="A185" s="34">
        <v>0.88888888888888662</v>
      </c>
    </row>
    <row r="186" spans="1:1" x14ac:dyDescent="0.25">
      <c r="A186" s="34">
        <v>0.89236111111110883</v>
      </c>
    </row>
    <row r="187" spans="1:1" x14ac:dyDescent="0.25">
      <c r="A187" s="34">
        <v>0.89583333333333104</v>
      </c>
    </row>
    <row r="188" spans="1:1" x14ac:dyDescent="0.25">
      <c r="A188" s="34">
        <v>0.89930555555555325</v>
      </c>
    </row>
    <row r="189" spans="1:1" x14ac:dyDescent="0.25">
      <c r="A189" s="34">
        <v>0.90277777777777546</v>
      </c>
    </row>
    <row r="190" spans="1:1" x14ac:dyDescent="0.25">
      <c r="A190" s="34">
        <v>0.90624999999999767</v>
      </c>
    </row>
    <row r="191" spans="1:1" x14ac:dyDescent="0.25">
      <c r="A191" s="34">
        <v>0.90972222222221988</v>
      </c>
    </row>
    <row r="192" spans="1:1" x14ac:dyDescent="0.25">
      <c r="A192" s="34">
        <v>0.91319444444444209</v>
      </c>
    </row>
    <row r="193" spans="1:1" x14ac:dyDescent="0.25">
      <c r="A193" s="34">
        <v>0.9166666666666643</v>
      </c>
    </row>
    <row r="194" spans="1:1" x14ac:dyDescent="0.25">
      <c r="A194" s="34">
        <v>0.92013888888888651</v>
      </c>
    </row>
    <row r="195" spans="1:1" x14ac:dyDescent="0.25">
      <c r="A195" s="34">
        <v>0.92361111111110872</v>
      </c>
    </row>
    <row r="196" spans="1:1" x14ac:dyDescent="0.25">
      <c r="A196" s="34">
        <v>0.92708333333333093</v>
      </c>
    </row>
    <row r="197" spans="1:1" x14ac:dyDescent="0.25">
      <c r="A197" s="34">
        <v>0.93055555555555314</v>
      </c>
    </row>
    <row r="198" spans="1:1" x14ac:dyDescent="0.25">
      <c r="A198" s="34">
        <v>0.93402777777777535</v>
      </c>
    </row>
    <row r="199" spans="1:1" x14ac:dyDescent="0.25">
      <c r="A199" s="34">
        <v>0.93749999999999756</v>
      </c>
    </row>
    <row r="200" spans="1:1" x14ac:dyDescent="0.25">
      <c r="A200" s="34">
        <v>0.94097222222221977</v>
      </c>
    </row>
    <row r="201" spans="1:1" x14ac:dyDescent="0.25">
      <c r="A201" s="34">
        <v>0.94444444444444198</v>
      </c>
    </row>
    <row r="202" spans="1:1" x14ac:dyDescent="0.25">
      <c r="A202" s="34">
        <v>0.94791666666666419</v>
      </c>
    </row>
    <row r="203" spans="1:1" x14ac:dyDescent="0.25">
      <c r="A203" s="34">
        <v>0.9513888888888864</v>
      </c>
    </row>
    <row r="204" spans="1:1" x14ac:dyDescent="0.25">
      <c r="A204" s="34">
        <v>0.95486111111110861</v>
      </c>
    </row>
    <row r="205" spans="1:1" x14ac:dyDescent="0.25">
      <c r="A205" s="34">
        <v>0.95833333333333082</v>
      </c>
    </row>
    <row r="206" spans="1:1" x14ac:dyDescent="0.25">
      <c r="A206" s="34">
        <v>0.96180555555555303</v>
      </c>
    </row>
    <row r="207" spans="1:1" x14ac:dyDescent="0.25">
      <c r="A207" s="34">
        <v>0.96527777777777524</v>
      </c>
    </row>
    <row r="208" spans="1:1" x14ac:dyDescent="0.25">
      <c r="A208" s="34">
        <v>0.96874999999999745</v>
      </c>
    </row>
    <row r="209" spans="1:1" x14ac:dyDescent="0.25">
      <c r="A209" s="34">
        <v>0.97222222222221966</v>
      </c>
    </row>
    <row r="210" spans="1:1" x14ac:dyDescent="0.25">
      <c r="A210" s="34">
        <v>0.97569444444444187</v>
      </c>
    </row>
    <row r="211" spans="1:1" x14ac:dyDescent="0.25">
      <c r="A211" s="34">
        <v>0.97916666666666408</v>
      </c>
    </row>
    <row r="212" spans="1:1" x14ac:dyDescent="0.25">
      <c r="A212" s="34">
        <v>0.98263888888888629</v>
      </c>
    </row>
    <row r="213" spans="1:1" x14ac:dyDescent="0.25">
      <c r="A213" s="34">
        <v>0.9861111111111085</v>
      </c>
    </row>
    <row r="214" spans="1:1" x14ac:dyDescent="0.25">
      <c r="A214" s="34">
        <v>0.98958333333333071</v>
      </c>
    </row>
    <row r="215" spans="1:1" x14ac:dyDescent="0.25">
      <c r="A215" s="34">
        <v>0.99305555555555292</v>
      </c>
    </row>
    <row r="216" spans="1:1" x14ac:dyDescent="0.25">
      <c r="A216" s="34">
        <v>0.99652777777777513</v>
      </c>
    </row>
    <row r="217" spans="1:1" x14ac:dyDescent="0.25">
      <c r="A217" s="34">
        <v>0.99999999999999734</v>
      </c>
    </row>
    <row r="218" spans="1:1" x14ac:dyDescent="0.25">
      <c r="A218" s="34">
        <v>1.0034722222222197</v>
      </c>
    </row>
    <row r="219" spans="1:1" x14ac:dyDescent="0.25">
      <c r="A219" s="34">
        <v>1.006944444444442</v>
      </c>
    </row>
    <row r="220" spans="1:1" x14ac:dyDescent="0.25">
      <c r="A220" s="34">
        <v>1.0104166666666643</v>
      </c>
    </row>
    <row r="221" spans="1:1" x14ac:dyDescent="0.25">
      <c r="A221" s="34">
        <v>1.0138888888888866</v>
      </c>
    </row>
    <row r="222" spans="1:1" x14ac:dyDescent="0.25">
      <c r="A222" s="34">
        <v>1.0173611111111089</v>
      </c>
    </row>
    <row r="223" spans="1:1" x14ac:dyDescent="0.25">
      <c r="A223" s="34">
        <v>1.0208333333333313</v>
      </c>
    </row>
    <row r="224" spans="1:1" x14ac:dyDescent="0.25">
      <c r="A224" s="34">
        <v>1.0243055555555536</v>
      </c>
    </row>
    <row r="225" spans="1:1" x14ac:dyDescent="0.25">
      <c r="A225" s="34">
        <v>1.0277777777777759</v>
      </c>
    </row>
    <row r="226" spans="1:1" x14ac:dyDescent="0.25">
      <c r="A226" s="34">
        <v>1.0312499999999982</v>
      </c>
    </row>
    <row r="227" spans="1:1" x14ac:dyDescent="0.25">
      <c r="A227" s="34">
        <v>1.0347222222222205</v>
      </c>
    </row>
    <row r="228" spans="1:1" x14ac:dyDescent="0.25">
      <c r="A228" s="34">
        <v>1.0381944444444429</v>
      </c>
    </row>
    <row r="229" spans="1:1" x14ac:dyDescent="0.25">
      <c r="A229" s="34">
        <v>1.0416666666666652</v>
      </c>
    </row>
    <row r="230" spans="1:1" x14ac:dyDescent="0.25">
      <c r="A230" s="34">
        <v>1.0451388888888875</v>
      </c>
    </row>
    <row r="231" spans="1:1" x14ac:dyDescent="0.25">
      <c r="A231" s="34">
        <v>1.0486111111111098</v>
      </c>
    </row>
    <row r="232" spans="1:1" x14ac:dyDescent="0.25">
      <c r="A232" s="34">
        <v>1.0520833333333321</v>
      </c>
    </row>
    <row r="233" spans="1:1" x14ac:dyDescent="0.25">
      <c r="A233" s="34">
        <v>1.0555555555555545</v>
      </c>
    </row>
    <row r="234" spans="1:1" x14ac:dyDescent="0.25">
      <c r="A234" s="34">
        <v>1.0590277777777768</v>
      </c>
    </row>
    <row r="235" spans="1:1" x14ac:dyDescent="0.25">
      <c r="A235" s="34">
        <v>1.0624999999999991</v>
      </c>
    </row>
    <row r="236" spans="1:1" x14ac:dyDescent="0.25">
      <c r="A236" s="34">
        <v>1.0659722222222214</v>
      </c>
    </row>
    <row r="237" spans="1:1" x14ac:dyDescent="0.25">
      <c r="A237" s="34">
        <v>1.0694444444444438</v>
      </c>
    </row>
    <row r="238" spans="1:1" x14ac:dyDescent="0.25">
      <c r="A238" s="34">
        <v>1.0729166666666661</v>
      </c>
    </row>
    <row r="239" spans="1:1" x14ac:dyDescent="0.25">
      <c r="A239" s="34">
        <v>1.0763888888888884</v>
      </c>
    </row>
    <row r="240" spans="1:1" x14ac:dyDescent="0.25">
      <c r="A240" s="34">
        <v>1.0798611111111107</v>
      </c>
    </row>
    <row r="241" spans="1:1" x14ac:dyDescent="0.25">
      <c r="A241" s="34">
        <v>1.083333333333333</v>
      </c>
    </row>
    <row r="242" spans="1:1" x14ac:dyDescent="0.25">
      <c r="A242" s="34">
        <v>1.0868055555555554</v>
      </c>
    </row>
    <row r="243" spans="1:1" x14ac:dyDescent="0.25">
      <c r="A243" s="34">
        <v>1.0902777777777777</v>
      </c>
    </row>
    <row r="244" spans="1:1" x14ac:dyDescent="0.25">
      <c r="A244" s="34">
        <v>1.09375</v>
      </c>
    </row>
    <row r="245" spans="1:1" x14ac:dyDescent="0.25">
      <c r="A245" s="34">
        <v>1.0972222222222223</v>
      </c>
    </row>
    <row r="246" spans="1:1" x14ac:dyDescent="0.25">
      <c r="A246" s="34">
        <v>1.1006944444444446</v>
      </c>
    </row>
    <row r="247" spans="1:1" x14ac:dyDescent="0.25">
      <c r="A247" s="34">
        <v>1.104166666666667</v>
      </c>
    </row>
    <row r="248" spans="1:1" x14ac:dyDescent="0.25">
      <c r="A248" s="34">
        <v>1.1076388888888893</v>
      </c>
    </row>
    <row r="249" spans="1:1" x14ac:dyDescent="0.25">
      <c r="A249" s="34">
        <v>1.1111111111111116</v>
      </c>
    </row>
    <row r="250" spans="1:1" x14ac:dyDescent="0.25">
      <c r="A250" s="34">
        <v>1.1145833333333339</v>
      </c>
    </row>
    <row r="251" spans="1:1" x14ac:dyDescent="0.25">
      <c r="A251" s="34">
        <v>1.1180555555555562</v>
      </c>
    </row>
    <row r="252" spans="1:1" x14ac:dyDescent="0.25">
      <c r="A252" s="34">
        <v>1.1215277777777786</v>
      </c>
    </row>
    <row r="253" spans="1:1" x14ac:dyDescent="0.25">
      <c r="A253" s="34">
        <v>1.1250000000000009</v>
      </c>
    </row>
    <row r="254" spans="1:1" x14ac:dyDescent="0.25">
      <c r="A254" s="34">
        <v>1.1284722222222232</v>
      </c>
    </row>
    <row r="255" spans="1:1" x14ac:dyDescent="0.25">
      <c r="A255" s="34">
        <v>1.1319444444444455</v>
      </c>
    </row>
    <row r="256" spans="1:1" x14ac:dyDescent="0.25">
      <c r="A256" s="34">
        <v>1.1354166666666679</v>
      </c>
    </row>
    <row r="257" spans="1:1" x14ac:dyDescent="0.25">
      <c r="A257" s="34">
        <v>1.1388888888888902</v>
      </c>
    </row>
    <row r="258" spans="1:1" x14ac:dyDescent="0.25">
      <c r="A258" s="34">
        <v>1.1423611111111125</v>
      </c>
    </row>
    <row r="259" spans="1:1" x14ac:dyDescent="0.25">
      <c r="A259" s="34">
        <v>1.1458333333333348</v>
      </c>
    </row>
    <row r="260" spans="1:1" x14ac:dyDescent="0.25">
      <c r="A260" s="34">
        <v>1.1493055555555571</v>
      </c>
    </row>
    <row r="261" spans="1:1" x14ac:dyDescent="0.25">
      <c r="A261" s="34">
        <v>1.1527777777777795</v>
      </c>
    </row>
    <row r="262" spans="1:1" x14ac:dyDescent="0.25">
      <c r="A262" s="34">
        <v>1.1562500000000018</v>
      </c>
    </row>
    <row r="263" spans="1:1" x14ac:dyDescent="0.25">
      <c r="A263" s="34">
        <v>1.1597222222222241</v>
      </c>
    </row>
    <row r="264" spans="1:1" x14ac:dyDescent="0.25">
      <c r="A264" s="34">
        <v>1.1631944444444464</v>
      </c>
    </row>
    <row r="265" spans="1:1" x14ac:dyDescent="0.25">
      <c r="A265" s="34">
        <v>1.1666666666666687</v>
      </c>
    </row>
    <row r="266" spans="1:1" x14ac:dyDescent="0.25">
      <c r="A266" s="34">
        <v>1.1701388888888911</v>
      </c>
    </row>
    <row r="267" spans="1:1" x14ac:dyDescent="0.25">
      <c r="A267" s="34">
        <v>1.1736111111111134</v>
      </c>
    </row>
    <row r="268" spans="1:1" x14ac:dyDescent="0.25">
      <c r="A268" s="34">
        <v>1.1770833333333357</v>
      </c>
    </row>
    <row r="269" spans="1:1" x14ac:dyDescent="0.25">
      <c r="A269" s="34">
        <v>1.180555555555558</v>
      </c>
    </row>
    <row r="270" spans="1:1" x14ac:dyDescent="0.25">
      <c r="A270" s="34">
        <v>1.1840277777777803</v>
      </c>
    </row>
    <row r="271" spans="1:1" x14ac:dyDescent="0.25">
      <c r="A271" s="34">
        <v>1.1875000000000027</v>
      </c>
    </row>
    <row r="272" spans="1:1" x14ac:dyDescent="0.25">
      <c r="A272" s="34">
        <v>1.190972222222225</v>
      </c>
    </row>
    <row r="273" spans="1:1" x14ac:dyDescent="0.25">
      <c r="A273" s="34">
        <v>1.1944444444444473</v>
      </c>
    </row>
    <row r="274" spans="1:1" x14ac:dyDescent="0.25">
      <c r="A274" s="34">
        <v>1.1979166666666696</v>
      </c>
    </row>
    <row r="275" spans="1:1" x14ac:dyDescent="0.25">
      <c r="A275" s="34">
        <v>1.2013888888888919</v>
      </c>
    </row>
    <row r="276" spans="1:1" x14ac:dyDescent="0.25">
      <c r="A276" s="34">
        <v>1.2048611111111143</v>
      </c>
    </row>
    <row r="277" spans="1:1" x14ac:dyDescent="0.25">
      <c r="A277" s="34">
        <v>1.2083333333333366</v>
      </c>
    </row>
    <row r="278" spans="1:1" x14ac:dyDescent="0.25">
      <c r="A278" s="34">
        <v>1.2118055555555589</v>
      </c>
    </row>
    <row r="279" spans="1:1" x14ac:dyDescent="0.25">
      <c r="A279" s="34">
        <v>1.2152777777777812</v>
      </c>
    </row>
    <row r="280" spans="1:1" x14ac:dyDescent="0.25">
      <c r="A280" s="34">
        <v>1.2187500000000036</v>
      </c>
    </row>
    <row r="281" spans="1:1" x14ac:dyDescent="0.25">
      <c r="A281" s="34">
        <v>1.2222222222222259</v>
      </c>
    </row>
    <row r="282" spans="1:1" x14ac:dyDescent="0.25">
      <c r="A282" s="34">
        <v>1.2256944444444482</v>
      </c>
    </row>
    <row r="283" spans="1:1" x14ac:dyDescent="0.25">
      <c r="A283" s="34">
        <v>1.2291666666666705</v>
      </c>
    </row>
    <row r="284" spans="1:1" x14ac:dyDescent="0.25">
      <c r="A284" s="34">
        <v>1.2326388888888928</v>
      </c>
    </row>
    <row r="285" spans="1:1" x14ac:dyDescent="0.25">
      <c r="A285" s="34">
        <v>1.2361111111111152</v>
      </c>
    </row>
    <row r="286" spans="1:1" x14ac:dyDescent="0.25">
      <c r="A286" s="34">
        <v>1.2395833333333375</v>
      </c>
    </row>
    <row r="287" spans="1:1" x14ac:dyDescent="0.25">
      <c r="A287" s="34">
        <v>1.2430555555555598</v>
      </c>
    </row>
    <row r="288" spans="1:1" x14ac:dyDescent="0.25">
      <c r="A288" s="34">
        <v>1.2465277777777821</v>
      </c>
    </row>
    <row r="289" spans="1:1" x14ac:dyDescent="0.25">
      <c r="A289" s="34">
        <v>1.2500000000000044</v>
      </c>
    </row>
    <row r="290" spans="1:1" x14ac:dyDescent="0.25">
      <c r="A290" s="34">
        <v>1.2534722222222268</v>
      </c>
    </row>
    <row r="291" spans="1:1" x14ac:dyDescent="0.25">
      <c r="A291" s="34">
        <v>1.2569444444444491</v>
      </c>
    </row>
    <row r="292" spans="1:1" x14ac:dyDescent="0.25">
      <c r="A292" s="34">
        <v>1.2604166666666714</v>
      </c>
    </row>
    <row r="293" spans="1:1" x14ac:dyDescent="0.25">
      <c r="A293" s="34">
        <v>1.2638888888888937</v>
      </c>
    </row>
    <row r="294" spans="1:1" x14ac:dyDescent="0.25">
      <c r="A294" s="34">
        <v>1.267361111111116</v>
      </c>
    </row>
    <row r="295" spans="1:1" x14ac:dyDescent="0.25">
      <c r="A295" s="34">
        <v>1.2708333333333384</v>
      </c>
    </row>
    <row r="296" spans="1:1" x14ac:dyDescent="0.25">
      <c r="A296" s="34">
        <v>1.2743055555555607</v>
      </c>
    </row>
    <row r="297" spans="1:1" x14ac:dyDescent="0.25">
      <c r="A297" s="34">
        <v>1.277777777777783</v>
      </c>
    </row>
    <row r="298" spans="1:1" x14ac:dyDescent="0.25">
      <c r="A298" s="34">
        <v>1.2812500000000053</v>
      </c>
    </row>
    <row r="299" spans="1:1" x14ac:dyDescent="0.25">
      <c r="A299" s="34">
        <v>1.2847222222222276</v>
      </c>
    </row>
    <row r="300" spans="1:1" x14ac:dyDescent="0.25">
      <c r="A300" s="34">
        <v>1.28819444444445</v>
      </c>
    </row>
    <row r="301" spans="1:1" x14ac:dyDescent="0.25">
      <c r="A301" s="34">
        <v>1.2916666666666723</v>
      </c>
    </row>
    <row r="302" spans="1:1" x14ac:dyDescent="0.25">
      <c r="A302" s="34">
        <v>1.2951388888888946</v>
      </c>
    </row>
    <row r="303" spans="1:1" x14ac:dyDescent="0.25">
      <c r="A303" s="34">
        <v>1.2986111111111169</v>
      </c>
    </row>
    <row r="304" spans="1:1" x14ac:dyDescent="0.25">
      <c r="A304" s="34">
        <v>1.3020833333333393</v>
      </c>
    </row>
    <row r="305" spans="1:1" x14ac:dyDescent="0.25">
      <c r="A305" s="34">
        <v>1.3055555555555616</v>
      </c>
    </row>
    <row r="306" spans="1:1" x14ac:dyDescent="0.25">
      <c r="A306" s="34">
        <v>1.3090277777777839</v>
      </c>
    </row>
    <row r="307" spans="1:1" x14ac:dyDescent="0.25">
      <c r="A307" s="34">
        <v>1.3125000000000062</v>
      </c>
    </row>
    <row r="308" spans="1:1" x14ac:dyDescent="0.25">
      <c r="A308" s="34">
        <v>1.3159722222222285</v>
      </c>
    </row>
    <row r="309" spans="1:1" x14ac:dyDescent="0.25">
      <c r="A309" s="34">
        <v>1.3194444444444509</v>
      </c>
    </row>
    <row r="310" spans="1:1" x14ac:dyDescent="0.25">
      <c r="A310" s="34">
        <v>1.3229166666666732</v>
      </c>
    </row>
    <row r="311" spans="1:1" x14ac:dyDescent="0.25">
      <c r="A311" s="34">
        <v>1.3263888888888955</v>
      </c>
    </row>
    <row r="312" spans="1:1" x14ac:dyDescent="0.25">
      <c r="A312" s="34">
        <v>1.3298611111111178</v>
      </c>
    </row>
    <row r="313" spans="1:1" x14ac:dyDescent="0.25">
      <c r="A313" s="34">
        <v>1.3333333333333401</v>
      </c>
    </row>
    <row r="314" spans="1:1" x14ac:dyDescent="0.25">
      <c r="A314" s="34">
        <v>1.3368055555555625</v>
      </c>
    </row>
    <row r="315" spans="1:1" x14ac:dyDescent="0.25">
      <c r="A315" s="34">
        <v>1.3402777777777848</v>
      </c>
    </row>
    <row r="316" spans="1:1" x14ac:dyDescent="0.25">
      <c r="A316" s="34">
        <v>1.3437500000000071</v>
      </c>
    </row>
    <row r="317" spans="1:1" x14ac:dyDescent="0.25">
      <c r="A317" s="34">
        <v>1.3472222222222294</v>
      </c>
    </row>
    <row r="318" spans="1:1" x14ac:dyDescent="0.25">
      <c r="A318" s="34">
        <v>1.3506944444444517</v>
      </c>
    </row>
    <row r="319" spans="1:1" x14ac:dyDescent="0.25">
      <c r="A319" s="34">
        <v>1.3541666666666741</v>
      </c>
    </row>
    <row r="320" spans="1:1" x14ac:dyDescent="0.25">
      <c r="A320" s="34">
        <v>1.3576388888888964</v>
      </c>
    </row>
    <row r="321" spans="1:1" x14ac:dyDescent="0.25">
      <c r="A321" s="34">
        <v>1.3611111111111187</v>
      </c>
    </row>
    <row r="322" spans="1:1" x14ac:dyDescent="0.25">
      <c r="A322" s="34">
        <v>1.364583333333341</v>
      </c>
    </row>
    <row r="323" spans="1:1" x14ac:dyDescent="0.25">
      <c r="A323" s="34">
        <v>1.3680555555555634</v>
      </c>
    </row>
    <row r="324" spans="1:1" x14ac:dyDescent="0.25">
      <c r="A324" s="34">
        <v>1.3715277777777857</v>
      </c>
    </row>
    <row r="325" spans="1:1" x14ac:dyDescent="0.25">
      <c r="A325" s="34">
        <v>1.375000000000008</v>
      </c>
    </row>
    <row r="326" spans="1:1" x14ac:dyDescent="0.25">
      <c r="A326" s="34">
        <v>1.3784722222222303</v>
      </c>
    </row>
    <row r="327" spans="1:1" x14ac:dyDescent="0.25">
      <c r="A327" s="34">
        <v>1.3819444444444526</v>
      </c>
    </row>
    <row r="328" spans="1:1" x14ac:dyDescent="0.25">
      <c r="A328" s="34">
        <v>1.385416666666675</v>
      </c>
    </row>
    <row r="329" spans="1:1" x14ac:dyDescent="0.25">
      <c r="A329" s="34">
        <v>1.3888888888888973</v>
      </c>
    </row>
    <row r="330" spans="1:1" x14ac:dyDescent="0.25">
      <c r="A330" s="34">
        <v>1.3923611111111196</v>
      </c>
    </row>
    <row r="331" spans="1:1" x14ac:dyDescent="0.25">
      <c r="A331" s="34">
        <v>1.3958333333333419</v>
      </c>
    </row>
    <row r="332" spans="1:1" x14ac:dyDescent="0.25">
      <c r="A332" s="34">
        <v>1.3993055555555642</v>
      </c>
    </row>
    <row r="333" spans="1:1" x14ac:dyDescent="0.25">
      <c r="A333" s="34">
        <v>1.4027777777777866</v>
      </c>
    </row>
    <row r="334" spans="1:1" x14ac:dyDescent="0.25">
      <c r="A334" s="34">
        <v>1.4062500000000089</v>
      </c>
    </row>
    <row r="335" spans="1:1" x14ac:dyDescent="0.25">
      <c r="A335" s="34">
        <v>1.4097222222222312</v>
      </c>
    </row>
    <row r="336" spans="1:1" x14ac:dyDescent="0.25">
      <c r="A336" s="34">
        <v>1.4131944444444535</v>
      </c>
    </row>
    <row r="337" spans="1:1" x14ac:dyDescent="0.25">
      <c r="A337" s="34">
        <v>1.4166666666666758</v>
      </c>
    </row>
    <row r="338" spans="1:1" x14ac:dyDescent="0.25">
      <c r="A338" s="34">
        <v>1.4201388888888982</v>
      </c>
    </row>
    <row r="339" spans="1:1" x14ac:dyDescent="0.25">
      <c r="A339" s="34">
        <v>1.4236111111111205</v>
      </c>
    </row>
    <row r="340" spans="1:1" x14ac:dyDescent="0.25">
      <c r="A340" s="34">
        <v>1.4270833333333428</v>
      </c>
    </row>
    <row r="341" spans="1:1" x14ac:dyDescent="0.25">
      <c r="A341" s="34">
        <v>1.4305555555555651</v>
      </c>
    </row>
    <row r="342" spans="1:1" x14ac:dyDescent="0.25">
      <c r="A342" s="34">
        <v>1.4340277777777874</v>
      </c>
    </row>
    <row r="343" spans="1:1" x14ac:dyDescent="0.25">
      <c r="A343" s="34">
        <v>1.4375000000000098</v>
      </c>
    </row>
    <row r="344" spans="1:1" x14ac:dyDescent="0.25">
      <c r="A344" s="34">
        <v>1.4409722222222321</v>
      </c>
    </row>
    <row r="345" spans="1:1" x14ac:dyDescent="0.25">
      <c r="A345" s="34">
        <v>1.4444444444444544</v>
      </c>
    </row>
    <row r="346" spans="1:1" x14ac:dyDescent="0.25">
      <c r="A346" s="34">
        <v>1.4479166666666767</v>
      </c>
    </row>
    <row r="347" spans="1:1" x14ac:dyDescent="0.25">
      <c r="A347" s="34">
        <v>1.4513888888888991</v>
      </c>
    </row>
    <row r="348" spans="1:1" x14ac:dyDescent="0.25">
      <c r="A348" s="34">
        <v>1.4548611111111214</v>
      </c>
    </row>
    <row r="349" spans="1:1" x14ac:dyDescent="0.25">
      <c r="A349" s="34">
        <v>1.4583333333333437</v>
      </c>
    </row>
    <row r="350" spans="1:1" x14ac:dyDescent="0.25">
      <c r="A350" s="34">
        <v>1.461805555555566</v>
      </c>
    </row>
    <row r="351" spans="1:1" x14ac:dyDescent="0.25">
      <c r="A351" s="34">
        <v>1.4652777777777883</v>
      </c>
    </row>
    <row r="352" spans="1:1" x14ac:dyDescent="0.25">
      <c r="A352" s="34">
        <v>1.4687500000000107</v>
      </c>
    </row>
    <row r="353" spans="1:1" x14ac:dyDescent="0.25">
      <c r="A353" s="34">
        <v>1.472222222222233</v>
      </c>
    </row>
    <row r="354" spans="1:1" x14ac:dyDescent="0.25">
      <c r="A354" s="34">
        <v>1.4756944444444553</v>
      </c>
    </row>
    <row r="355" spans="1:1" x14ac:dyDescent="0.25">
      <c r="A355" s="34">
        <v>1.4791666666666776</v>
      </c>
    </row>
    <row r="356" spans="1:1" x14ac:dyDescent="0.25">
      <c r="A356" s="34">
        <v>1.4826388888888999</v>
      </c>
    </row>
    <row r="357" spans="1:1" x14ac:dyDescent="0.25">
      <c r="A357" s="34">
        <v>1.4861111111111223</v>
      </c>
    </row>
    <row r="358" spans="1:1" x14ac:dyDescent="0.25">
      <c r="A358" s="34">
        <v>1.4895833333333446</v>
      </c>
    </row>
    <row r="359" spans="1:1" x14ac:dyDescent="0.25">
      <c r="A359" s="34">
        <v>1.4930555555555669</v>
      </c>
    </row>
    <row r="360" spans="1:1" x14ac:dyDescent="0.25">
      <c r="A360" s="34">
        <v>1.4965277777777892</v>
      </c>
    </row>
    <row r="361" spans="1:1" x14ac:dyDescent="0.25">
      <c r="A361" s="34">
        <v>1.5000000000000115</v>
      </c>
    </row>
    <row r="362" spans="1:1" x14ac:dyDescent="0.25">
      <c r="A362" s="34">
        <v>1.5034722222222339</v>
      </c>
    </row>
    <row r="363" spans="1:1" x14ac:dyDescent="0.25">
      <c r="A363" s="34">
        <v>1.5069444444444562</v>
      </c>
    </row>
    <row r="364" spans="1:1" x14ac:dyDescent="0.25">
      <c r="A364" s="34">
        <v>1.5104166666666785</v>
      </c>
    </row>
    <row r="365" spans="1:1" x14ac:dyDescent="0.25">
      <c r="A365" s="34">
        <v>1.5138888888889008</v>
      </c>
    </row>
    <row r="366" spans="1:1" x14ac:dyDescent="0.25">
      <c r="A366" s="34">
        <v>1.5173611111111232</v>
      </c>
    </row>
    <row r="367" spans="1:1" x14ac:dyDescent="0.25">
      <c r="A367" s="34">
        <v>1.5208333333333455</v>
      </c>
    </row>
    <row r="368" spans="1:1" x14ac:dyDescent="0.25">
      <c r="A368" s="34">
        <v>1.5243055555555678</v>
      </c>
    </row>
    <row r="369" spans="1:1" x14ac:dyDescent="0.25">
      <c r="A369" s="34">
        <v>1.5277777777777901</v>
      </c>
    </row>
    <row r="370" spans="1:1" x14ac:dyDescent="0.25">
      <c r="A370" s="34">
        <v>1.5312500000000124</v>
      </c>
    </row>
    <row r="371" spans="1:1" x14ac:dyDescent="0.25">
      <c r="A371" s="34">
        <v>1.5347222222222348</v>
      </c>
    </row>
    <row r="372" spans="1:1" x14ac:dyDescent="0.25">
      <c r="A372" s="34">
        <v>1.5381944444444571</v>
      </c>
    </row>
    <row r="373" spans="1:1" x14ac:dyDescent="0.25">
      <c r="A373" s="34">
        <v>1.5416666666666794</v>
      </c>
    </row>
    <row r="374" spans="1:1" x14ac:dyDescent="0.25">
      <c r="A374" s="34">
        <v>1.5451388888889017</v>
      </c>
    </row>
    <row r="375" spans="1:1" x14ac:dyDescent="0.25">
      <c r="A375" s="34">
        <v>1.548611111111124</v>
      </c>
    </row>
    <row r="376" spans="1:1" x14ac:dyDescent="0.25">
      <c r="A376" s="34">
        <v>1.5520833333333464</v>
      </c>
    </row>
    <row r="377" spans="1:1" x14ac:dyDescent="0.25">
      <c r="A377" s="34">
        <v>1.5555555555555687</v>
      </c>
    </row>
    <row r="378" spans="1:1" x14ac:dyDescent="0.25">
      <c r="A378" s="34">
        <v>1.559027777777791</v>
      </c>
    </row>
    <row r="379" spans="1:1" x14ac:dyDescent="0.25">
      <c r="A379" s="34">
        <v>1.5625000000000133</v>
      </c>
    </row>
    <row r="380" spans="1:1" x14ac:dyDescent="0.25">
      <c r="A380" s="34">
        <v>1.5659722222222356</v>
      </c>
    </row>
    <row r="381" spans="1:1" x14ac:dyDescent="0.25">
      <c r="A381" s="34">
        <v>1.569444444444458</v>
      </c>
    </row>
    <row r="382" spans="1:1" x14ac:dyDescent="0.25">
      <c r="A382" s="34">
        <v>1.5729166666666803</v>
      </c>
    </row>
    <row r="383" spans="1:1" x14ac:dyDescent="0.25">
      <c r="A383" s="34">
        <v>1.5763888888889026</v>
      </c>
    </row>
    <row r="384" spans="1:1" x14ac:dyDescent="0.25">
      <c r="A384" s="34">
        <v>1.5798611111111249</v>
      </c>
    </row>
    <row r="385" spans="1:1" x14ac:dyDescent="0.25">
      <c r="A385" s="34">
        <v>1.5833333333333472</v>
      </c>
    </row>
    <row r="386" spans="1:1" x14ac:dyDescent="0.25">
      <c r="A386" s="34">
        <v>1.5868055555555696</v>
      </c>
    </row>
    <row r="387" spans="1:1" x14ac:dyDescent="0.25">
      <c r="A387" s="34">
        <v>1.5902777777777919</v>
      </c>
    </row>
    <row r="388" spans="1:1" x14ac:dyDescent="0.25">
      <c r="A388" s="34">
        <v>1.5937500000000142</v>
      </c>
    </row>
    <row r="389" spans="1:1" x14ac:dyDescent="0.25">
      <c r="A389" s="34">
        <v>1.5972222222222365</v>
      </c>
    </row>
    <row r="390" spans="1:1" x14ac:dyDescent="0.25">
      <c r="A390" s="34">
        <v>1.6006944444444589</v>
      </c>
    </row>
    <row r="391" spans="1:1" x14ac:dyDescent="0.25">
      <c r="A391" s="34">
        <v>1.6041666666666812</v>
      </c>
    </row>
    <row r="392" spans="1:1" x14ac:dyDescent="0.25">
      <c r="A392" s="34">
        <v>1.6076388888889035</v>
      </c>
    </row>
    <row r="393" spans="1:1" x14ac:dyDescent="0.25">
      <c r="A393" s="34">
        <v>1.6111111111111258</v>
      </c>
    </row>
    <row r="394" spans="1:1" x14ac:dyDescent="0.25">
      <c r="A394" s="34">
        <v>1.6145833333333481</v>
      </c>
    </row>
    <row r="395" spans="1:1" x14ac:dyDescent="0.25">
      <c r="A395" s="34">
        <v>1.6180555555555705</v>
      </c>
    </row>
    <row r="396" spans="1:1" x14ac:dyDescent="0.25">
      <c r="A396" s="34">
        <v>1.6215277777777928</v>
      </c>
    </row>
    <row r="397" spans="1:1" x14ac:dyDescent="0.25">
      <c r="A397" s="34">
        <v>1.6250000000000151</v>
      </c>
    </row>
    <row r="398" spans="1:1" x14ac:dyDescent="0.25">
      <c r="A398" s="34">
        <v>1.6284722222222374</v>
      </c>
    </row>
    <row r="399" spans="1:1" x14ac:dyDescent="0.25">
      <c r="A399" s="34">
        <v>1.6319444444444597</v>
      </c>
    </row>
    <row r="400" spans="1:1" x14ac:dyDescent="0.25">
      <c r="A400" s="34">
        <v>1.6354166666666821</v>
      </c>
    </row>
    <row r="401" spans="1:1" x14ac:dyDescent="0.25">
      <c r="A401" s="34">
        <v>1.6388888888889044</v>
      </c>
    </row>
    <row r="402" spans="1:1" x14ac:dyDescent="0.25">
      <c r="A402" s="34">
        <v>1.6423611111111267</v>
      </c>
    </row>
    <row r="403" spans="1:1" x14ac:dyDescent="0.25">
      <c r="A403" s="34">
        <v>1.645833333333349</v>
      </c>
    </row>
    <row r="404" spans="1:1" x14ac:dyDescent="0.25">
      <c r="A404" s="34">
        <v>1.6493055555555713</v>
      </c>
    </row>
    <row r="405" spans="1:1" x14ac:dyDescent="0.25">
      <c r="A405" s="34">
        <v>1.6527777777777937</v>
      </c>
    </row>
    <row r="406" spans="1:1" x14ac:dyDescent="0.25">
      <c r="A406" s="34">
        <v>1.656250000000016</v>
      </c>
    </row>
    <row r="407" spans="1:1" x14ac:dyDescent="0.25">
      <c r="A407" s="34">
        <v>1.6597222222222383</v>
      </c>
    </row>
    <row r="408" spans="1:1" x14ac:dyDescent="0.25">
      <c r="A408" s="34">
        <v>1.6631944444444606</v>
      </c>
    </row>
    <row r="409" spans="1:1" x14ac:dyDescent="0.25">
      <c r="A409" s="34">
        <v>1.6666666666666829</v>
      </c>
    </row>
    <row r="410" spans="1:1" x14ac:dyDescent="0.25">
      <c r="A410" s="34">
        <v>1.6701388888889053</v>
      </c>
    </row>
    <row r="411" spans="1:1" x14ac:dyDescent="0.25">
      <c r="A411" s="34">
        <v>1.6736111111111276</v>
      </c>
    </row>
    <row r="412" spans="1:1" x14ac:dyDescent="0.25">
      <c r="A412" s="34">
        <v>1.6770833333333499</v>
      </c>
    </row>
    <row r="413" spans="1:1" x14ac:dyDescent="0.25">
      <c r="A413" s="34">
        <v>1.6805555555555722</v>
      </c>
    </row>
    <row r="414" spans="1:1" x14ac:dyDescent="0.25">
      <c r="A414" s="34">
        <v>1.6840277777777946</v>
      </c>
    </row>
    <row r="415" spans="1:1" x14ac:dyDescent="0.25">
      <c r="A415" s="34">
        <v>1.6875000000000169</v>
      </c>
    </row>
    <row r="416" spans="1:1" x14ac:dyDescent="0.25">
      <c r="A416" s="34">
        <v>1.6909722222222392</v>
      </c>
    </row>
    <row r="417" spans="1:1" x14ac:dyDescent="0.25">
      <c r="A417" s="34">
        <v>1.6944444444444615</v>
      </c>
    </row>
    <row r="418" spans="1:1" x14ac:dyDescent="0.25">
      <c r="A418" s="34">
        <v>1.6979166666666838</v>
      </c>
    </row>
    <row r="419" spans="1:1" x14ac:dyDescent="0.25">
      <c r="A419" s="34">
        <v>1.7013888888889062</v>
      </c>
    </row>
    <row r="420" spans="1:1" x14ac:dyDescent="0.25">
      <c r="A420" s="34">
        <v>1.7048611111111285</v>
      </c>
    </row>
    <row r="421" spans="1:1" x14ac:dyDescent="0.25">
      <c r="A421" s="34">
        <v>1.7083333333333508</v>
      </c>
    </row>
    <row r="422" spans="1:1" x14ac:dyDescent="0.25">
      <c r="A422" s="34">
        <v>1.7118055555555731</v>
      </c>
    </row>
    <row r="423" spans="1:1" x14ac:dyDescent="0.25">
      <c r="A423" s="34">
        <v>1.7152777777777954</v>
      </c>
    </row>
    <row r="424" spans="1:1" x14ac:dyDescent="0.25">
      <c r="A424" s="34">
        <v>1.7187500000000178</v>
      </c>
    </row>
    <row r="425" spans="1:1" x14ac:dyDescent="0.25">
      <c r="A425" s="34">
        <v>1.7222222222222401</v>
      </c>
    </row>
    <row r="426" spans="1:1" x14ac:dyDescent="0.25">
      <c r="A426" s="34">
        <v>1.7256944444444624</v>
      </c>
    </row>
    <row r="427" spans="1:1" x14ac:dyDescent="0.25">
      <c r="A427" s="34">
        <v>1.7291666666666847</v>
      </c>
    </row>
    <row r="428" spans="1:1" x14ac:dyDescent="0.25">
      <c r="A428" s="34">
        <v>1.732638888888907</v>
      </c>
    </row>
    <row r="429" spans="1:1" x14ac:dyDescent="0.25">
      <c r="A429" s="34">
        <v>1.7361111111111294</v>
      </c>
    </row>
    <row r="430" spans="1:1" x14ac:dyDescent="0.25">
      <c r="A430" s="34">
        <v>1.7395833333333517</v>
      </c>
    </row>
    <row r="431" spans="1:1" x14ac:dyDescent="0.25">
      <c r="A431" s="34">
        <v>1.743055555555574</v>
      </c>
    </row>
    <row r="432" spans="1:1" x14ac:dyDescent="0.25">
      <c r="A432" s="34">
        <v>1.7465277777777963</v>
      </c>
    </row>
    <row r="433" spans="1:1" x14ac:dyDescent="0.25">
      <c r="A433" s="34">
        <v>1.7500000000000187</v>
      </c>
    </row>
    <row r="434" spans="1:1" x14ac:dyDescent="0.25">
      <c r="A434" s="34">
        <v>1.753472222222241</v>
      </c>
    </row>
    <row r="435" spans="1:1" x14ac:dyDescent="0.25">
      <c r="A435" s="34">
        <v>1.7569444444444633</v>
      </c>
    </row>
    <row r="436" spans="1:1" x14ac:dyDescent="0.25">
      <c r="A436" s="34">
        <v>1.7604166666666856</v>
      </c>
    </row>
    <row r="437" spans="1:1" x14ac:dyDescent="0.25">
      <c r="A437" s="34">
        <v>1.7638888888889079</v>
      </c>
    </row>
    <row r="438" spans="1:1" x14ac:dyDescent="0.25">
      <c r="A438" s="34">
        <v>1.7673611111111303</v>
      </c>
    </row>
    <row r="439" spans="1:1" x14ac:dyDescent="0.25">
      <c r="A439" s="34">
        <v>1.7708333333333526</v>
      </c>
    </row>
    <row r="440" spans="1:1" x14ac:dyDescent="0.25">
      <c r="A440" s="34">
        <v>1.7743055555555749</v>
      </c>
    </row>
    <row r="441" spans="1:1" x14ac:dyDescent="0.25">
      <c r="A441" s="34">
        <v>1.7777777777777972</v>
      </c>
    </row>
    <row r="442" spans="1:1" x14ac:dyDescent="0.25">
      <c r="A442" s="34">
        <v>1.7812500000000195</v>
      </c>
    </row>
    <row r="443" spans="1:1" x14ac:dyDescent="0.25">
      <c r="A443" s="34">
        <v>1.7847222222222419</v>
      </c>
    </row>
    <row r="444" spans="1:1" x14ac:dyDescent="0.25">
      <c r="A444" s="34">
        <v>1.7881944444444642</v>
      </c>
    </row>
    <row r="445" spans="1:1" x14ac:dyDescent="0.25">
      <c r="A445" s="34">
        <v>1.7916666666666865</v>
      </c>
    </row>
    <row r="446" spans="1:1" x14ac:dyDescent="0.25">
      <c r="A446" s="34">
        <v>1.7951388888889088</v>
      </c>
    </row>
    <row r="447" spans="1:1" x14ac:dyDescent="0.25">
      <c r="A447" s="34">
        <v>1.7986111111111311</v>
      </c>
    </row>
    <row r="448" spans="1:1" x14ac:dyDescent="0.25">
      <c r="A448" s="34">
        <v>1.8020833333333535</v>
      </c>
    </row>
    <row r="449" spans="1:1" x14ac:dyDescent="0.25">
      <c r="A449" s="34">
        <v>1.8055555555555758</v>
      </c>
    </row>
    <row r="450" spans="1:1" x14ac:dyDescent="0.25">
      <c r="A450" s="34">
        <v>1.8090277777777981</v>
      </c>
    </row>
    <row r="451" spans="1:1" x14ac:dyDescent="0.25">
      <c r="A451" s="34">
        <v>1.8125000000000204</v>
      </c>
    </row>
    <row r="452" spans="1:1" x14ac:dyDescent="0.25">
      <c r="A452" s="34">
        <v>1.8159722222222427</v>
      </c>
    </row>
    <row r="453" spans="1:1" x14ac:dyDescent="0.25">
      <c r="A453" s="34">
        <v>1.8194444444444651</v>
      </c>
    </row>
    <row r="454" spans="1:1" x14ac:dyDescent="0.25">
      <c r="A454" s="34">
        <v>1.8229166666666874</v>
      </c>
    </row>
    <row r="455" spans="1:1" x14ac:dyDescent="0.25">
      <c r="A455" s="34">
        <v>1.8263888888889097</v>
      </c>
    </row>
    <row r="456" spans="1:1" x14ac:dyDescent="0.25">
      <c r="A456" s="34">
        <v>1.829861111111132</v>
      </c>
    </row>
    <row r="457" spans="1:1" x14ac:dyDescent="0.25">
      <c r="A457" s="34">
        <v>1.8333333333333544</v>
      </c>
    </row>
    <row r="458" spans="1:1" x14ac:dyDescent="0.25">
      <c r="A458" s="34">
        <v>1.8368055555555767</v>
      </c>
    </row>
    <row r="459" spans="1:1" x14ac:dyDescent="0.25">
      <c r="A459" s="34">
        <v>1.840277777777799</v>
      </c>
    </row>
    <row r="460" spans="1:1" x14ac:dyDescent="0.25">
      <c r="A460" s="34">
        <v>1.8437500000000213</v>
      </c>
    </row>
    <row r="461" spans="1:1" x14ac:dyDescent="0.25">
      <c r="A461" s="34">
        <v>1.8472222222222436</v>
      </c>
    </row>
    <row r="462" spans="1:1" x14ac:dyDescent="0.25">
      <c r="A462" s="34">
        <v>1.850694444444466</v>
      </c>
    </row>
    <row r="463" spans="1:1" x14ac:dyDescent="0.25">
      <c r="A463" s="34">
        <v>1.8541666666666883</v>
      </c>
    </row>
    <row r="464" spans="1:1" x14ac:dyDescent="0.25">
      <c r="A464" s="34">
        <v>1.8576388888889106</v>
      </c>
    </row>
    <row r="465" spans="1:1" x14ac:dyDescent="0.25">
      <c r="A465" s="34">
        <v>1.8611111111111329</v>
      </c>
    </row>
    <row r="466" spans="1:1" x14ac:dyDescent="0.25">
      <c r="A466" s="34">
        <v>1.8645833333333552</v>
      </c>
    </row>
    <row r="467" spans="1:1" x14ac:dyDescent="0.25">
      <c r="A467" s="34">
        <v>1.8680555555555776</v>
      </c>
    </row>
    <row r="468" spans="1:1" x14ac:dyDescent="0.25">
      <c r="A468" s="34">
        <v>1.8715277777777999</v>
      </c>
    </row>
    <row r="469" spans="1:1" x14ac:dyDescent="0.25">
      <c r="A469" s="34">
        <v>1.8750000000000222</v>
      </c>
    </row>
    <row r="470" spans="1:1" x14ac:dyDescent="0.25">
      <c r="A470" s="34">
        <v>1.8784722222222445</v>
      </c>
    </row>
    <row r="471" spans="1:1" x14ac:dyDescent="0.25">
      <c r="A471" s="34">
        <v>1.8819444444444668</v>
      </c>
    </row>
    <row r="472" spans="1:1" x14ac:dyDescent="0.25">
      <c r="A472" s="34">
        <v>1.8854166666666892</v>
      </c>
    </row>
    <row r="473" spans="1:1" x14ac:dyDescent="0.25">
      <c r="A473" s="34">
        <v>1.8888888888889115</v>
      </c>
    </row>
    <row r="474" spans="1:1" x14ac:dyDescent="0.25">
      <c r="A474" s="34">
        <v>1.8923611111111338</v>
      </c>
    </row>
    <row r="475" spans="1:1" x14ac:dyDescent="0.25">
      <c r="A475" s="34">
        <v>1.8958333333333561</v>
      </c>
    </row>
    <row r="476" spans="1:1" x14ac:dyDescent="0.25">
      <c r="A476" s="34">
        <v>1.8993055555555785</v>
      </c>
    </row>
    <row r="477" spans="1:1" x14ac:dyDescent="0.25">
      <c r="A477" s="34">
        <v>1.9027777777778008</v>
      </c>
    </row>
    <row r="478" spans="1:1" x14ac:dyDescent="0.25">
      <c r="A478" s="34">
        <v>1.9062500000000231</v>
      </c>
    </row>
    <row r="479" spans="1:1" x14ac:dyDescent="0.25">
      <c r="A479" s="34">
        <v>1.9097222222222454</v>
      </c>
    </row>
    <row r="480" spans="1:1" x14ac:dyDescent="0.25">
      <c r="A480" s="34">
        <v>1.9131944444444677</v>
      </c>
    </row>
    <row r="481" spans="1:1" x14ac:dyDescent="0.25">
      <c r="A481" s="34">
        <v>1.9166666666666901</v>
      </c>
    </row>
    <row r="482" spans="1:1" x14ac:dyDescent="0.25">
      <c r="A482" s="34"/>
    </row>
    <row r="483" spans="1:1" x14ac:dyDescent="0.25">
      <c r="A483" s="34"/>
    </row>
    <row r="484" spans="1:1" x14ac:dyDescent="0.25">
      <c r="A484" s="34"/>
    </row>
    <row r="485" spans="1:1" x14ac:dyDescent="0.25">
      <c r="A485" s="34"/>
    </row>
    <row r="486" spans="1:1" x14ac:dyDescent="0.25">
      <c r="A486" s="34"/>
    </row>
    <row r="487" spans="1:1" x14ac:dyDescent="0.25">
      <c r="A487" s="34"/>
    </row>
    <row r="488" spans="1:1" x14ac:dyDescent="0.25">
      <c r="A488" s="34"/>
    </row>
    <row r="489" spans="1:1" x14ac:dyDescent="0.25">
      <c r="A489" s="34"/>
    </row>
    <row r="490" spans="1:1" x14ac:dyDescent="0.25">
      <c r="A490" s="34"/>
    </row>
    <row r="491" spans="1:1" x14ac:dyDescent="0.25">
      <c r="A491" s="34"/>
    </row>
    <row r="492" spans="1:1" x14ac:dyDescent="0.25">
      <c r="A492" s="34"/>
    </row>
    <row r="493" spans="1:1" x14ac:dyDescent="0.25">
      <c r="A493" s="34"/>
    </row>
    <row r="494" spans="1:1" x14ac:dyDescent="0.25">
      <c r="A494" s="34"/>
    </row>
    <row r="495" spans="1:1" x14ac:dyDescent="0.25">
      <c r="A495" s="34"/>
    </row>
    <row r="496" spans="1:1" x14ac:dyDescent="0.25">
      <c r="A496" s="34"/>
    </row>
    <row r="497" spans="1:1" x14ac:dyDescent="0.25">
      <c r="A497" s="34"/>
    </row>
    <row r="498" spans="1:1" x14ac:dyDescent="0.25">
      <c r="A498" s="34"/>
    </row>
    <row r="499" spans="1:1" x14ac:dyDescent="0.25">
      <c r="A499" s="34"/>
    </row>
    <row r="500" spans="1:1" x14ac:dyDescent="0.25">
      <c r="A500" s="34"/>
    </row>
    <row r="501" spans="1:1" x14ac:dyDescent="0.25">
      <c r="A501" s="34"/>
    </row>
    <row r="502" spans="1:1" x14ac:dyDescent="0.25">
      <c r="A502" s="34"/>
    </row>
    <row r="503" spans="1:1" x14ac:dyDescent="0.25">
      <c r="A503" s="34"/>
    </row>
    <row r="504" spans="1:1" x14ac:dyDescent="0.25">
      <c r="A504" s="34"/>
    </row>
    <row r="505" spans="1:1" x14ac:dyDescent="0.25">
      <c r="A505" s="34"/>
    </row>
    <row r="506" spans="1:1" x14ac:dyDescent="0.25">
      <c r="A506" s="34"/>
    </row>
    <row r="507" spans="1:1" x14ac:dyDescent="0.25">
      <c r="A507" s="34"/>
    </row>
    <row r="508" spans="1:1" x14ac:dyDescent="0.25">
      <c r="A508" s="34"/>
    </row>
    <row r="509" spans="1:1" x14ac:dyDescent="0.25">
      <c r="A509" s="34"/>
    </row>
    <row r="510" spans="1:1" x14ac:dyDescent="0.25">
      <c r="A510" s="34"/>
    </row>
    <row r="511" spans="1:1" x14ac:dyDescent="0.25">
      <c r="A511" s="34"/>
    </row>
    <row r="512" spans="1:1" x14ac:dyDescent="0.25">
      <c r="A512" s="34"/>
    </row>
    <row r="513" spans="1:1" x14ac:dyDescent="0.25">
      <c r="A513" s="34"/>
    </row>
    <row r="514" spans="1:1" x14ac:dyDescent="0.25">
      <c r="A514" s="34"/>
    </row>
    <row r="515" spans="1:1" x14ac:dyDescent="0.25">
      <c r="A515" s="34"/>
    </row>
    <row r="516" spans="1:1" x14ac:dyDescent="0.25">
      <c r="A516" s="34"/>
    </row>
    <row r="517" spans="1:1" x14ac:dyDescent="0.25">
      <c r="A517" s="34"/>
    </row>
    <row r="518" spans="1:1" x14ac:dyDescent="0.25">
      <c r="A518" s="34"/>
    </row>
    <row r="519" spans="1:1" x14ac:dyDescent="0.25">
      <c r="A519" s="34"/>
    </row>
    <row r="520" spans="1:1" x14ac:dyDescent="0.25">
      <c r="A520" s="34"/>
    </row>
    <row r="521" spans="1:1" x14ac:dyDescent="0.25">
      <c r="A521" s="34"/>
    </row>
    <row r="522" spans="1:1" x14ac:dyDescent="0.25">
      <c r="A522" s="34"/>
    </row>
    <row r="523" spans="1:1" x14ac:dyDescent="0.25">
      <c r="A523" s="34"/>
    </row>
    <row r="524" spans="1:1" x14ac:dyDescent="0.25">
      <c r="A524" s="34"/>
    </row>
    <row r="525" spans="1:1" x14ac:dyDescent="0.25">
      <c r="A525" s="34"/>
    </row>
    <row r="526" spans="1:1" x14ac:dyDescent="0.25">
      <c r="A526" s="34"/>
    </row>
    <row r="527" spans="1:1" x14ac:dyDescent="0.25">
      <c r="A527" s="34"/>
    </row>
    <row r="528" spans="1:1" x14ac:dyDescent="0.25">
      <c r="A528" s="34"/>
    </row>
    <row r="529" spans="1:1" x14ac:dyDescent="0.25">
      <c r="A529" s="34"/>
    </row>
    <row r="530" spans="1:1" x14ac:dyDescent="0.25">
      <c r="A530" s="34"/>
    </row>
    <row r="531" spans="1:1" x14ac:dyDescent="0.25">
      <c r="A531" s="34"/>
    </row>
    <row r="532" spans="1:1" x14ac:dyDescent="0.25">
      <c r="A532" s="34"/>
    </row>
    <row r="533" spans="1:1" x14ac:dyDescent="0.25">
      <c r="A533" s="34"/>
    </row>
    <row r="534" spans="1:1" x14ac:dyDescent="0.25">
      <c r="A534" s="34"/>
    </row>
    <row r="535" spans="1:1" x14ac:dyDescent="0.25">
      <c r="A535" s="34"/>
    </row>
    <row r="536" spans="1:1" x14ac:dyDescent="0.25">
      <c r="A536" s="34"/>
    </row>
    <row r="537" spans="1:1" x14ac:dyDescent="0.25">
      <c r="A537" s="34"/>
    </row>
    <row r="538" spans="1:1" x14ac:dyDescent="0.25">
      <c r="A538" s="34"/>
    </row>
    <row r="539" spans="1:1" x14ac:dyDescent="0.25">
      <c r="A539" s="34"/>
    </row>
    <row r="540" spans="1:1" x14ac:dyDescent="0.25">
      <c r="A540" s="34"/>
    </row>
    <row r="541" spans="1:1" x14ac:dyDescent="0.25">
      <c r="A541" s="34"/>
    </row>
    <row r="542" spans="1:1" x14ac:dyDescent="0.25">
      <c r="A542" s="34"/>
    </row>
    <row r="543" spans="1:1" x14ac:dyDescent="0.25">
      <c r="A543" s="34"/>
    </row>
    <row r="544" spans="1:1" x14ac:dyDescent="0.25">
      <c r="A544" s="34"/>
    </row>
    <row r="545" spans="1:1" x14ac:dyDescent="0.25">
      <c r="A545" s="34"/>
    </row>
    <row r="546" spans="1:1" x14ac:dyDescent="0.25">
      <c r="A546" s="34"/>
    </row>
    <row r="547" spans="1:1" x14ac:dyDescent="0.25">
      <c r="A547" s="34"/>
    </row>
    <row r="548" spans="1:1" x14ac:dyDescent="0.25">
      <c r="A548" s="34"/>
    </row>
    <row r="549" spans="1:1" x14ac:dyDescent="0.25">
      <c r="A549" s="34"/>
    </row>
    <row r="550" spans="1:1" x14ac:dyDescent="0.25">
      <c r="A550" s="34"/>
    </row>
    <row r="551" spans="1:1" x14ac:dyDescent="0.25">
      <c r="A551" s="34"/>
    </row>
    <row r="552" spans="1:1" x14ac:dyDescent="0.25">
      <c r="A552" s="34"/>
    </row>
    <row r="553" spans="1:1" x14ac:dyDescent="0.25">
      <c r="A553" s="34"/>
    </row>
    <row r="554" spans="1:1" x14ac:dyDescent="0.25">
      <c r="A554" s="34"/>
    </row>
    <row r="555" spans="1:1" x14ac:dyDescent="0.25">
      <c r="A555" s="34"/>
    </row>
    <row r="556" spans="1:1" x14ac:dyDescent="0.25">
      <c r="A556" s="34"/>
    </row>
    <row r="557" spans="1:1" x14ac:dyDescent="0.25">
      <c r="A557" s="34"/>
    </row>
    <row r="558" spans="1:1" x14ac:dyDescent="0.25">
      <c r="A558" s="34"/>
    </row>
    <row r="559" spans="1:1" x14ac:dyDescent="0.25">
      <c r="A559" s="34"/>
    </row>
    <row r="560" spans="1:1" x14ac:dyDescent="0.25">
      <c r="A560" s="34"/>
    </row>
    <row r="561" spans="1:1" x14ac:dyDescent="0.25">
      <c r="A561" s="34"/>
    </row>
    <row r="562" spans="1:1" x14ac:dyDescent="0.25">
      <c r="A562" s="34"/>
    </row>
    <row r="563" spans="1:1" x14ac:dyDescent="0.25">
      <c r="A563" s="34"/>
    </row>
    <row r="564" spans="1:1" x14ac:dyDescent="0.25">
      <c r="A564" s="34"/>
    </row>
    <row r="565" spans="1:1" x14ac:dyDescent="0.25">
      <c r="A565" s="34"/>
    </row>
    <row r="566" spans="1:1" x14ac:dyDescent="0.25">
      <c r="A566" s="34"/>
    </row>
    <row r="567" spans="1:1" x14ac:dyDescent="0.25">
      <c r="A567" s="34"/>
    </row>
    <row r="568" spans="1:1" x14ac:dyDescent="0.25">
      <c r="A568" s="34"/>
    </row>
    <row r="569" spans="1:1" x14ac:dyDescent="0.25">
      <c r="A569" s="34"/>
    </row>
    <row r="570" spans="1:1" x14ac:dyDescent="0.25">
      <c r="A570" s="34"/>
    </row>
    <row r="571" spans="1:1" x14ac:dyDescent="0.25">
      <c r="A571" s="34"/>
    </row>
    <row r="572" spans="1:1" x14ac:dyDescent="0.25">
      <c r="A572" s="34"/>
    </row>
    <row r="573" spans="1:1" x14ac:dyDescent="0.25">
      <c r="A573" s="34"/>
    </row>
    <row r="574" spans="1:1" x14ac:dyDescent="0.25">
      <c r="A574" s="34"/>
    </row>
    <row r="575" spans="1:1" x14ac:dyDescent="0.25">
      <c r="A575" s="34"/>
    </row>
    <row r="576" spans="1:1" x14ac:dyDescent="0.25">
      <c r="A576" s="34"/>
    </row>
    <row r="577" spans="1:1" x14ac:dyDescent="0.25">
      <c r="A577" s="34"/>
    </row>
    <row r="578" spans="1:1" x14ac:dyDescent="0.25">
      <c r="A578" s="34"/>
    </row>
    <row r="579" spans="1:1" x14ac:dyDescent="0.25">
      <c r="A579" s="34"/>
    </row>
    <row r="580" spans="1:1" x14ac:dyDescent="0.25">
      <c r="A580" s="34"/>
    </row>
    <row r="581" spans="1:1" x14ac:dyDescent="0.25">
      <c r="A581" s="34"/>
    </row>
    <row r="582" spans="1:1" x14ac:dyDescent="0.25">
      <c r="A582" s="34"/>
    </row>
    <row r="583" spans="1:1" x14ac:dyDescent="0.25">
      <c r="A583" s="34"/>
    </row>
    <row r="584" spans="1:1" x14ac:dyDescent="0.25">
      <c r="A584" s="34"/>
    </row>
    <row r="585" spans="1:1" x14ac:dyDescent="0.25">
      <c r="A585" s="34"/>
    </row>
    <row r="586" spans="1:1" x14ac:dyDescent="0.25">
      <c r="A586" s="34"/>
    </row>
    <row r="587" spans="1:1" x14ac:dyDescent="0.25">
      <c r="A587" s="34"/>
    </row>
    <row r="588" spans="1:1" x14ac:dyDescent="0.25">
      <c r="A588" s="34"/>
    </row>
    <row r="589" spans="1:1" x14ac:dyDescent="0.25">
      <c r="A589" s="34"/>
    </row>
    <row r="590" spans="1:1" x14ac:dyDescent="0.25">
      <c r="A590" s="34"/>
    </row>
    <row r="591" spans="1:1" x14ac:dyDescent="0.25">
      <c r="A591" s="34"/>
    </row>
    <row r="592" spans="1:1" x14ac:dyDescent="0.25">
      <c r="A592" s="34"/>
    </row>
    <row r="593" spans="1:1" x14ac:dyDescent="0.25">
      <c r="A593" s="34"/>
    </row>
    <row r="594" spans="1:1" x14ac:dyDescent="0.25">
      <c r="A594" s="34"/>
    </row>
    <row r="595" spans="1:1" x14ac:dyDescent="0.25">
      <c r="A595" s="34"/>
    </row>
    <row r="596" spans="1:1" x14ac:dyDescent="0.25">
      <c r="A596" s="34"/>
    </row>
    <row r="597" spans="1:1" x14ac:dyDescent="0.25">
      <c r="A597" s="34"/>
    </row>
    <row r="598" spans="1:1" x14ac:dyDescent="0.25">
      <c r="A598" s="34"/>
    </row>
    <row r="599" spans="1:1" x14ac:dyDescent="0.25">
      <c r="A599" s="34"/>
    </row>
    <row r="600" spans="1:1" x14ac:dyDescent="0.25">
      <c r="A600" s="34"/>
    </row>
    <row r="601" spans="1:1" x14ac:dyDescent="0.25">
      <c r="A601" s="34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Wochenplan</vt:lpstr>
      <vt:lpstr>Tabelle2</vt:lpstr>
      <vt:lpstr>Wochenplan!Druckbereich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Office-Anwender</dc:creator>
  <cp:lastModifiedBy>Winkelmann Jacqueline, BKD-AKVB-FBS</cp:lastModifiedBy>
  <cp:lastPrinted>2023-01-26T08:47:40Z</cp:lastPrinted>
  <dcterms:created xsi:type="dcterms:W3CDTF">2023-01-23T19:24:24Z</dcterms:created>
  <dcterms:modified xsi:type="dcterms:W3CDTF">2024-11-05T10:50:43Z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4fdd986-87d9-48c6-acda-407b1ab5fef0_Enabled">
    <vt:lpwstr>true</vt:lpwstr>
  </property>
  <property fmtid="{D5CDD505-2E9C-101B-9397-08002B2CF9AE}" pid="3" name="MSIP_Label_74fdd986-87d9-48c6-acda-407b1ab5fef0_SetDate">
    <vt:lpwstr>2024-07-11T07:11:47Z</vt:lpwstr>
  </property>
  <property fmtid="{D5CDD505-2E9C-101B-9397-08002B2CF9AE}" pid="4" name="MSIP_Label_74fdd986-87d9-48c6-acda-407b1ab5fef0_Method">
    <vt:lpwstr>Standard</vt:lpwstr>
  </property>
  <property fmtid="{D5CDD505-2E9C-101B-9397-08002B2CF9AE}" pid="5" name="MSIP_Label_74fdd986-87d9-48c6-acda-407b1ab5fef0_Name">
    <vt:lpwstr>NICHT KLASSIFIZIERT</vt:lpwstr>
  </property>
  <property fmtid="{D5CDD505-2E9C-101B-9397-08002B2CF9AE}" pid="6" name="MSIP_Label_74fdd986-87d9-48c6-acda-407b1ab5fef0_SiteId">
    <vt:lpwstr>cb96f99a-a111-42d7-9f65-e111197ba4bb</vt:lpwstr>
  </property>
  <property fmtid="{D5CDD505-2E9C-101B-9397-08002B2CF9AE}" pid="7" name="MSIP_Label_74fdd986-87d9-48c6-acda-407b1ab5fef0_ActionId">
    <vt:lpwstr>e57c086e-d90b-4fce-8b40-123909dcc7ab</vt:lpwstr>
  </property>
  <property fmtid="{D5CDD505-2E9C-101B-9397-08002B2CF9AE}" pid="8" name="MSIP_Label_74fdd986-87d9-48c6-acda-407b1ab5fef0_ContentBits">
    <vt:lpwstr>0</vt:lpwstr>
  </property>
</Properties>
</file>